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1125" yWindow="1200" windowWidth="19590" windowHeight="17400" tabRatio="950" activeTab="0"/>
  </bookViews>
  <sheets>
    <sheet name="Wochensummen" sheetId="4" r:id="rId1"/>
    <sheet name="Täglich pro Woche" sheetId="5" r:id="rId2"/>
    <sheet name="22.02.2021" sheetId="25" r:id="rId3"/>
    <sheet name="23.02.2021" sheetId="23" r:id="rId4"/>
    <sheet name="24.02.2021" sheetId="26" r:id="rId5"/>
    <sheet name="25.02.2021" sheetId="27" r:id="rId6"/>
    <sheet name="26.02.2021" sheetId="28" r:id="rId7"/>
  </sheets>
  <definedNames/>
  <calcPr calcId="191029"/>
  <extLst/>
</workbook>
</file>

<file path=xl/sharedStrings.xml><?xml version="1.0" encoding="utf-8"?>
<sst xmlns="http://schemas.openxmlformats.org/spreadsheetml/2006/main" count="574" uniqueCount="39">
  <si>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</si>
  <si>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</si>
  <si>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</si>
  <si>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</si>
  <si>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</si>
  <si>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</si>
  <si>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</si>
  <si>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</si>
  <si>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</si>
  <si>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</si>
  <si>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</si>
  <si>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</si>
  <si>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</si>
  <si>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</si>
  <si>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</si>
  <si>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</si>
  <si>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</si>
  <si>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</si>
  <si>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</si>
  <si>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</si>
  <si>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</si>
  <si>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</si>
  <si>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</si>
  <si>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</si>
  <si>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</si>
  <si>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</si>
  <si>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</si>
  <si>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</si>
  <si>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</si>
  <si>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</si>
  <si>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</si>
  <si>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</si>
  <si>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</si>
  <si>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</si>
  <si>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</si>
  <si>
    <t>01.02.2021 - 05.02.2021</t>
  </si>
  <si>
    <t>08.02.2021 - 12.02.2021</t>
  </si>
  <si>
    <t>15.02.2021 - 19.02.2021</t>
  </si>
  <si>
    <t>22.02.2021 - 26.02.2021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</si>
</sst>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2" fillId="38" borderId="27" xfId="0" applyNumberFormat="1" applyFont="1" applyFill="1" applyBorder="1" applyAlignment="1">
      <alignment horizontal="center"/>
    </xf>
    <xf numFmtId="3" fontId="2" fillId="38" borderId="26" xfId="0" applyNumberFormat="1" applyFont="1" applyFill="1" applyBorder="1" applyAlignment="1">
      <alignment horizontal="right"/>
    </xf>
    <xf numFmtId="167" fontId="2" fillId="38" borderId="26" xfId="0" applyNumberFormat="1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68" fontId="26" fillId="38" borderId="14" xfId="0" applyNumberFormat="1" applyFont="1" applyFill="1" applyBorder="1" applyAlignment="1">
      <alignment horizontal="right" vertical="center"/>
    </xf>
    <xf numFmtId="21" fontId="0" fillId="38" borderId="14" xfId="0" applyNumberFormat="1" applyFill="1" applyBorder="1" applyAlignment="1">
      <alignment horizontal="right"/>
    </xf>
    <xf numFmtId="3" fontId="0" fillId="38" borderId="14" xfId="0" applyNumberFormat="1" applyFill="1" applyBorder="1" applyAlignment="1">
      <alignment horizontal="right"/>
    </xf>
    <xf numFmtId="169" fontId="0" fillId="38" borderId="14" xfId="0" applyNumberFormat="1" applyFill="1" applyBorder="1" applyAlignment="1">
      <alignment horizontal="right"/>
    </xf>
    <xf numFmtId="168" fontId="26" fillId="38" borderId="14" xfId="0" applyNumberFormat="1" applyFont="1" applyFill="1" applyBorder="1" applyAlignment="1">
      <alignment horizontal="center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16" sqref="A16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2263312.997315</v>
      </c>
      <c r="E2" s="7">
        <f>D2/D1</f>
        <v>0.6656802933279411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1136687.0026850002</v>
      </c>
      <c r="E3" s="7">
        <f>D3/D1</f>
        <v>0.3343197066720589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29</v>
      </c>
      <c r="B8" s="36">
        <v>28109</v>
      </c>
      <c r="C8" s="44">
        <v>5.631851</v>
      </c>
      <c r="D8" s="38">
        <f>B8*C8</f>
        <v>158305.699759</v>
      </c>
      <c r="E8" s="45">
        <f aca="true" t="shared" si="0" ref="E8:E18">B8/$B$4</f>
        <v>0.00025709133147371</v>
      </c>
    </row>
    <row r="9" spans="1:5" s="1" customFormat="1" ht="15">
      <c r="A9" s="43" t="s">
        <v>30</v>
      </c>
      <c r="B9" s="32">
        <v>32329</v>
      </c>
      <c r="C9" s="59">
        <v>5.634928</v>
      </c>
      <c r="D9" s="38">
        <f>B9*C9</f>
        <v>182171.58731200002</v>
      </c>
      <c r="E9" s="45">
        <f t="shared" si="0"/>
        <v>0.00029568841492808604</v>
      </c>
    </row>
    <row r="10" spans="1:5" s="1" customFormat="1" ht="15">
      <c r="A10" s="43" t="s">
        <v>31</v>
      </c>
      <c r="B10" s="36">
        <v>34094</v>
      </c>
      <c r="C10" s="44">
        <v>5.569655</v>
      </c>
      <c r="D10" s="38">
        <f aca="true" t="shared" si="1" ref="D10:D15">B10*C10</f>
        <v>189891.81757</v>
      </c>
      <c r="E10" s="45">
        <f t="shared" si="0"/>
        <v>0.0003118315078894542</v>
      </c>
    </row>
    <row r="11" spans="1:5" s="1" customFormat="1" ht="15">
      <c r="A11" s="43" t="s">
        <v>33</v>
      </c>
      <c r="B11" s="36">
        <v>30450</v>
      </c>
      <c r="C11" s="44">
        <v>5.495897</v>
      </c>
      <c r="D11" s="38">
        <f t="shared" si="1"/>
        <v>167350.06365</v>
      </c>
      <c r="E11" s="45">
        <f t="shared" si="0"/>
        <v>0.0002785026519397513</v>
      </c>
    </row>
    <row r="12" spans="1:5" s="1" customFormat="1" ht="15">
      <c r="A12" s="43" t="s">
        <v>35</v>
      </c>
      <c r="B12" s="32">
        <v>47382</v>
      </c>
      <c r="C12" s="59">
        <v>6.136792</v>
      </c>
      <c r="D12" s="38">
        <f t="shared" si="1"/>
        <v>290773.478544</v>
      </c>
      <c r="E12" s="45">
        <f t="shared" si="0"/>
        <v>0.00043336658962920513</v>
      </c>
    </row>
    <row r="13" spans="1:5" s="1" customFormat="1" ht="15">
      <c r="A13" s="43" t="s">
        <v>36</v>
      </c>
      <c r="B13" s="32">
        <v>57636</v>
      </c>
      <c r="C13" s="59">
        <v>6.195713</v>
      </c>
      <c r="D13" s="38">
        <f t="shared" si="1"/>
        <v>357096.11446799996</v>
      </c>
      <c r="E13" s="45">
        <f t="shared" si="0"/>
        <v>0.0005271520146863549</v>
      </c>
    </row>
    <row r="14" spans="1:5" s="1" customFormat="1" ht="15">
      <c r="A14" s="43" t="s">
        <v>37</v>
      </c>
      <c r="B14" s="36">
        <v>64739</v>
      </c>
      <c r="C14" s="44">
        <v>6.251762</v>
      </c>
      <c r="D14" s="38">
        <f t="shared" si="1"/>
        <v>404732.82011800003</v>
      </c>
      <c r="E14" s="45">
        <f t="shared" si="0"/>
        <v>0.0005921176743490167</v>
      </c>
    </row>
    <row r="15" spans="1:5" s="1" customFormat="1" ht="15">
      <c r="A15" s="43" t="s">
        <v>38</v>
      </c>
      <c r="B15" s="36">
        <v>80882</v>
      </c>
      <c r="C15" s="44">
        <v>6.342467</v>
      </c>
      <c r="D15" s="38">
        <f t="shared" si="1"/>
        <v>512991.41589400003</v>
      </c>
      <c r="E15" s="45">
        <f t="shared" si="0"/>
        <v>0.0007397652379044652</v>
      </c>
    </row>
    <row r="16" spans="1:5" s="1" customFormat="1" ht="15">
      <c r="A16" s="43"/>
      <c r="B16" s="36"/>
      <c r="C16" s="44">
        <v>0</v>
      </c>
      <c r="D16" s="38"/>
      <c r="E16" s="45">
        <f t="shared" si="0"/>
        <v>0</v>
      </c>
    </row>
    <row r="17" spans="1:5" s="1" customFormat="1" ht="15">
      <c r="A17" s="43"/>
      <c r="B17" s="36"/>
      <c r="C17" s="44">
        <v>0</v>
      </c>
      <c r="D17" s="38"/>
      <c r="E17" s="45">
        <f t="shared" si="0"/>
        <v>0</v>
      </c>
    </row>
    <row r="18" spans="1:5" ht="15">
      <c r="A18" s="43"/>
      <c r="B18" s="36"/>
      <c r="C18" s="44">
        <v>0</v>
      </c>
      <c r="D18" s="38"/>
      <c r="E18" s="45">
        <f t="shared" si="0"/>
        <v>0</v>
      </c>
    </row>
    <row r="19" ht="15.75" thickBot="1"/>
    <row r="20" spans="1:5" ht="15.75" thickBot="1">
      <c r="A20" s="24" t="s">
        <v>28</v>
      </c>
      <c r="B20" s="28">
        <f>SUM(B8:B18)</f>
        <v>375621</v>
      </c>
      <c r="C20" s="46">
        <f>D20/B20</f>
        <v>6.025523059985996</v>
      </c>
      <c r="D20" s="47">
        <f>SUM(D8:D18)</f>
        <v>2263312.997315</v>
      </c>
      <c r="E20" s="48">
        <f>SUM(E8:E18)</f>
        <v>0.0034355154228000438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12" sqref="D12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38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44249</v>
      </c>
      <c r="B8" s="36">
        <v>14912</v>
      </c>
      <c r="C8" s="37">
        <v>6.2587</v>
      </c>
      <c r="D8" s="38">
        <f>B8*C8</f>
        <v>93329.7344</v>
      </c>
    </row>
    <row r="9" spans="1:4" s="1" customFormat="1" ht="15">
      <c r="A9" s="20">
        <v>44250</v>
      </c>
      <c r="B9" s="36">
        <v>15064</v>
      </c>
      <c r="C9" s="37">
        <v>6.275</v>
      </c>
      <c r="D9" s="38">
        <f aca="true" t="shared" si="0" ref="D9:D12">B9*C9</f>
        <v>94526.6</v>
      </c>
    </row>
    <row r="10" spans="1:4" s="1" customFormat="1" ht="15">
      <c r="A10" s="20">
        <v>44251</v>
      </c>
      <c r="B10" s="36">
        <v>15947</v>
      </c>
      <c r="C10" s="37">
        <v>6.3015</v>
      </c>
      <c r="D10" s="38">
        <f t="shared" si="0"/>
        <v>100490.0205</v>
      </c>
    </row>
    <row r="11" spans="1:4" s="1" customFormat="1" ht="15">
      <c r="A11" s="20">
        <v>44252</v>
      </c>
      <c r="B11" s="36">
        <v>16295</v>
      </c>
      <c r="C11" s="37">
        <v>6.4479</v>
      </c>
      <c r="D11" s="38">
        <f t="shared" si="0"/>
        <v>105068.5305</v>
      </c>
    </row>
    <row r="12" spans="1:4" s="1" customFormat="1" ht="15">
      <c r="A12" s="20">
        <v>44253</v>
      </c>
      <c r="B12" s="36">
        <v>18664</v>
      </c>
      <c r="C12" s="37">
        <v>6.4068</v>
      </c>
      <c r="D12" s="38">
        <f t="shared" si="0"/>
        <v>119576.5152</v>
      </c>
    </row>
    <row r="13" s="1" customFormat="1" ht="15"/>
    <row r="14" spans="1:4" ht="15">
      <c r="A14" s="39" t="s">
        <v>27</v>
      </c>
      <c r="B14" s="40">
        <f>SUM(B8:B12)</f>
        <v>80882</v>
      </c>
      <c r="C14" s="41">
        <f>ROUND(D14/B14,8)</f>
        <v>6.34246681</v>
      </c>
      <c r="D14" s="42">
        <f>SUM(D8:D12)</f>
        <v>512991.40059999994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22">
      <selection activeCell="G49" sqref="G49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44249</v>
      </c>
      <c r="C2" s="49">
        <v>0.40479166666666666</v>
      </c>
      <c r="D2" s="20" t="s">
        <v>20</v>
      </c>
      <c r="E2" s="58">
        <v>1114</v>
      </c>
      <c r="F2" s="60">
        <v>6.26</v>
      </c>
      <c r="G2" s="20" t="s">
        <v>22</v>
      </c>
      <c r="H2" s="20" t="s">
        <v>23</v>
      </c>
    </row>
    <row r="3" spans="2:9" ht="15">
      <c r="B3" s="20">
        <v>44249</v>
      </c>
      <c r="C3" s="49">
        <v>0.40479166666666666</v>
      </c>
      <c r="D3" s="20" t="s">
        <v>20</v>
      </c>
      <c r="E3" s="58">
        <v>64</v>
      </c>
      <c r="F3" s="60">
        <v>6.26</v>
      </c>
      <c r="G3" s="20" t="s">
        <v>22</v>
      </c>
      <c r="H3" s="20" t="s">
        <v>23</v>
      </c>
      <c r="I3" s="1"/>
    </row>
    <row r="4" spans="2:9" ht="15">
      <c r="B4" s="20">
        <v>44249</v>
      </c>
      <c r="C4" s="49">
        <v>0.40479166666666666</v>
      </c>
      <c r="D4" s="20" t="s">
        <v>20</v>
      </c>
      <c r="E4" s="58">
        <v>141</v>
      </c>
      <c r="F4" s="60">
        <v>6.26</v>
      </c>
      <c r="G4" s="20" t="s">
        <v>22</v>
      </c>
      <c r="H4" s="20" t="s">
        <v>23</v>
      </c>
      <c r="I4" s="1"/>
    </row>
    <row r="5" spans="2:9" ht="15">
      <c r="B5" s="20">
        <v>44249</v>
      </c>
      <c r="C5" s="49">
        <v>0.40479166666666666</v>
      </c>
      <c r="D5" s="20" t="s">
        <v>20</v>
      </c>
      <c r="E5" s="58">
        <v>70</v>
      </c>
      <c r="F5" s="60">
        <v>6.26</v>
      </c>
      <c r="G5" s="20" t="s">
        <v>22</v>
      </c>
      <c r="H5" s="20" t="s">
        <v>23</v>
      </c>
      <c r="I5" s="1"/>
    </row>
    <row r="6" spans="2:9" ht="15">
      <c r="B6" s="20">
        <v>44249</v>
      </c>
      <c r="C6" s="49">
        <v>0.40479166666666666</v>
      </c>
      <c r="D6" s="20" t="s">
        <v>20</v>
      </c>
      <c r="E6" s="58">
        <v>1097</v>
      </c>
      <c r="F6" s="60">
        <v>6.26</v>
      </c>
      <c r="G6" s="20" t="s">
        <v>22</v>
      </c>
      <c r="H6" s="20" t="s">
        <v>23</v>
      </c>
      <c r="I6" s="1"/>
    </row>
    <row r="7" spans="2:9" ht="15">
      <c r="B7" s="20">
        <v>44249</v>
      </c>
      <c r="C7" s="49">
        <v>0.40479166666666666</v>
      </c>
      <c r="D7" s="20" t="s">
        <v>20</v>
      </c>
      <c r="E7" s="58">
        <v>64</v>
      </c>
      <c r="F7" s="60">
        <v>6.26</v>
      </c>
      <c r="G7" s="20" t="s">
        <v>22</v>
      </c>
      <c r="H7" s="20" t="s">
        <v>23</v>
      </c>
      <c r="I7" s="1"/>
    </row>
    <row r="8" spans="2:9" ht="15">
      <c r="B8" s="20">
        <v>44249</v>
      </c>
      <c r="C8" s="49">
        <v>0.40479166666666666</v>
      </c>
      <c r="D8" s="20" t="s">
        <v>20</v>
      </c>
      <c r="E8" s="58">
        <v>450</v>
      </c>
      <c r="F8" s="60">
        <v>6.26</v>
      </c>
      <c r="G8" s="20" t="s">
        <v>22</v>
      </c>
      <c r="H8" s="20" t="s">
        <v>23</v>
      </c>
      <c r="I8" s="1"/>
    </row>
    <row r="9" spans="2:9" ht="15">
      <c r="B9" s="20">
        <v>44249</v>
      </c>
      <c r="C9" s="49">
        <v>0.5722569444444444</v>
      </c>
      <c r="D9" s="20" t="s">
        <v>20</v>
      </c>
      <c r="E9" s="58">
        <v>498</v>
      </c>
      <c r="F9" s="60">
        <v>6.23</v>
      </c>
      <c r="G9" s="20" t="s">
        <v>22</v>
      </c>
      <c r="H9" s="20" t="s">
        <v>23</v>
      </c>
      <c r="I9" s="1"/>
    </row>
    <row r="10" spans="2:8" s="1" customFormat="1" ht="15">
      <c r="B10" s="20">
        <v>44249</v>
      </c>
      <c r="C10" s="49">
        <v>0.5745833333333333</v>
      </c>
      <c r="D10" s="20" t="s">
        <v>20</v>
      </c>
      <c r="E10" s="58">
        <v>1203</v>
      </c>
      <c r="F10" s="60">
        <v>6.23</v>
      </c>
      <c r="G10" s="20" t="s">
        <v>22</v>
      </c>
      <c r="H10" s="20" t="s">
        <v>23</v>
      </c>
    </row>
    <row r="11" spans="2:8" s="1" customFormat="1" ht="15">
      <c r="B11" s="20">
        <v>44249</v>
      </c>
      <c r="C11" s="49">
        <v>0.5944675925925926</v>
      </c>
      <c r="D11" s="20" t="s">
        <v>20</v>
      </c>
      <c r="E11" s="58">
        <v>3500</v>
      </c>
      <c r="F11" s="60">
        <v>6.26</v>
      </c>
      <c r="G11" s="20" t="s">
        <v>22</v>
      </c>
      <c r="H11" s="20" t="s">
        <v>23</v>
      </c>
    </row>
    <row r="12" spans="2:8" s="1" customFormat="1" ht="15">
      <c r="B12" s="20">
        <v>44249</v>
      </c>
      <c r="C12" s="49">
        <v>0.6738078703703704</v>
      </c>
      <c r="D12" s="20" t="s">
        <v>20</v>
      </c>
      <c r="E12" s="58">
        <v>3190</v>
      </c>
      <c r="F12" s="60">
        <v>6.26</v>
      </c>
      <c r="G12" s="20" t="s">
        <v>22</v>
      </c>
      <c r="H12" s="20" t="s">
        <v>23</v>
      </c>
    </row>
    <row r="13" spans="2:8" s="1" customFormat="1" ht="15">
      <c r="B13" s="20">
        <v>44249</v>
      </c>
      <c r="C13" s="49">
        <v>0.7019907407407407</v>
      </c>
      <c r="D13" s="20" t="s">
        <v>20</v>
      </c>
      <c r="E13" s="58">
        <v>310</v>
      </c>
      <c r="F13" s="60">
        <v>6.26</v>
      </c>
      <c r="G13" s="20" t="s">
        <v>22</v>
      </c>
      <c r="H13" s="20" t="s">
        <v>23</v>
      </c>
    </row>
    <row r="14" spans="2:8" s="1" customFormat="1" ht="15">
      <c r="B14" s="20">
        <v>44249</v>
      </c>
      <c r="C14" s="49">
        <v>0.7069560185185185</v>
      </c>
      <c r="D14" s="20" t="s">
        <v>20</v>
      </c>
      <c r="E14" s="58">
        <v>188</v>
      </c>
      <c r="F14" s="60">
        <v>6.27</v>
      </c>
      <c r="G14" s="20" t="s">
        <v>22</v>
      </c>
      <c r="H14" s="20" t="s">
        <v>23</v>
      </c>
    </row>
    <row r="15" spans="2:8" s="1" customFormat="1" ht="15">
      <c r="B15" s="20">
        <v>44249</v>
      </c>
      <c r="C15" s="49">
        <v>0.7069560185185185</v>
      </c>
      <c r="D15" s="20" t="s">
        <v>20</v>
      </c>
      <c r="E15" s="58">
        <v>51</v>
      </c>
      <c r="F15" s="60">
        <v>6.27</v>
      </c>
      <c r="G15" s="20" t="s">
        <v>22</v>
      </c>
      <c r="H15" s="20" t="s">
        <v>23</v>
      </c>
    </row>
    <row r="16" spans="2:8" s="1" customFormat="1" ht="15">
      <c r="B16" s="20">
        <v>44249</v>
      </c>
      <c r="C16" s="49">
        <v>0.7069560185185185</v>
      </c>
      <c r="D16" s="20" t="s">
        <v>20</v>
      </c>
      <c r="E16" s="58">
        <v>1873</v>
      </c>
      <c r="F16" s="60">
        <v>6.27</v>
      </c>
      <c r="G16" s="20" t="s">
        <v>22</v>
      </c>
      <c r="H16" s="20" t="s">
        <v>23</v>
      </c>
    </row>
    <row r="17" spans="2:8" s="1" customFormat="1" ht="15">
      <c r="B17" s="20">
        <v>44249</v>
      </c>
      <c r="C17" s="49">
        <v>0.7069560185185185</v>
      </c>
      <c r="D17" s="20" t="s">
        <v>20</v>
      </c>
      <c r="E17" s="58">
        <v>90</v>
      </c>
      <c r="F17" s="60">
        <v>6.27</v>
      </c>
      <c r="G17" s="20" t="s">
        <v>22</v>
      </c>
      <c r="H17" s="20" t="s">
        <v>23</v>
      </c>
    </row>
    <row r="18" spans="2:8" s="1" customFormat="1" ht="15">
      <c r="B18" s="20">
        <v>44249</v>
      </c>
      <c r="C18" s="49">
        <v>0.7069560185185185</v>
      </c>
      <c r="D18" s="20" t="s">
        <v>20</v>
      </c>
      <c r="E18" s="58">
        <v>56</v>
      </c>
      <c r="F18" s="60">
        <v>6.27</v>
      </c>
      <c r="G18" s="20" t="s">
        <v>22</v>
      </c>
      <c r="H18" s="20" t="s">
        <v>23</v>
      </c>
    </row>
    <row r="19" spans="2:8" s="1" customFormat="1" ht="15">
      <c r="B19" s="20">
        <v>44249</v>
      </c>
      <c r="C19" s="49">
        <v>0.7073842592592593</v>
      </c>
      <c r="D19" s="20" t="s">
        <v>20</v>
      </c>
      <c r="E19" s="58">
        <v>953</v>
      </c>
      <c r="F19" s="60">
        <v>6.27</v>
      </c>
      <c r="G19" s="20" t="s">
        <v>22</v>
      </c>
      <c r="H19" s="20" t="s">
        <v>23</v>
      </c>
    </row>
    <row r="20" spans="2:8" s="1" customFormat="1" ht="15">
      <c r="B20" s="20">
        <v>44249</v>
      </c>
      <c r="C20" s="49"/>
      <c r="D20" s="20" t="s">
        <v>20</v>
      </c>
      <c r="E20" s="22"/>
      <c r="F20" s="22"/>
      <c r="G20" s="20" t="s">
        <v>22</v>
      </c>
      <c r="H20" s="20" t="s">
        <v>23</v>
      </c>
    </row>
    <row r="21" spans="2:8" s="1" customFormat="1" ht="15">
      <c r="B21" s="20">
        <v>44249</v>
      </c>
      <c r="C21" s="49"/>
      <c r="D21" s="20" t="s">
        <v>20</v>
      </c>
      <c r="E21" s="22"/>
      <c r="F21" s="22"/>
      <c r="G21" s="20" t="s">
        <v>22</v>
      </c>
      <c r="H21" s="20" t="s">
        <v>23</v>
      </c>
    </row>
    <row r="22" spans="2:8" s="1" customFormat="1" ht="15">
      <c r="B22" s="20">
        <v>44249</v>
      </c>
      <c r="C22" s="49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ht="15">
      <c r="B23" s="20">
        <v>44249</v>
      </c>
      <c r="C23" s="49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ht="15">
      <c r="B24" s="20">
        <v>44249</v>
      </c>
      <c r="C24" s="49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ht="15">
      <c r="B25" s="20">
        <v>44249</v>
      </c>
      <c r="C25" s="49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44249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44249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44249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44249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44249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44249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44249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44249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44249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44249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44249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44249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44249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44249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44249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44249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44249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44249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44249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44249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44249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44249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44249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>
      <c r="A49" s="24" t="s">
        <v>34</v>
      </c>
      <c r="B49" s="53"/>
      <c r="C49" s="54"/>
      <c r="D49" s="54" t="s">
        <v>24</v>
      </c>
      <c r="E49" s="55">
        <f>SUM(E2:E48)</f>
        <v>14912</v>
      </c>
      <c r="F49" s="56">
        <v>6.2587</v>
      </c>
      <c r="G49" s="57" t="s">
        <v>18</v>
      </c>
      <c r="H49" s="57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J21" sqref="J2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44250</v>
      </c>
      <c r="C2" s="49">
        <v>0.42337962962962966</v>
      </c>
      <c r="D2" s="20" t="s">
        <v>20</v>
      </c>
      <c r="E2" s="22">
        <v>3000</v>
      </c>
      <c r="F2" s="22">
        <v>6.29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44250</v>
      </c>
      <c r="C3" s="49">
        <v>0.46601851851851855</v>
      </c>
      <c r="D3" s="20" t="s">
        <v>20</v>
      </c>
      <c r="E3" s="22">
        <v>1059</v>
      </c>
      <c r="F3" s="22">
        <v>6.21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44250</v>
      </c>
      <c r="C4" s="49">
        <v>0.46697916666666667</v>
      </c>
      <c r="D4" s="20" t="s">
        <v>20</v>
      </c>
      <c r="E4" s="22">
        <v>941</v>
      </c>
      <c r="F4" s="22">
        <v>6.21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44250</v>
      </c>
      <c r="C5" s="49">
        <v>0.512800925925926</v>
      </c>
      <c r="D5" s="20" t="s">
        <v>20</v>
      </c>
      <c r="E5" s="22">
        <v>1821</v>
      </c>
      <c r="F5" s="22">
        <v>6.19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44250</v>
      </c>
      <c r="C6" s="49">
        <v>0.679236111111111</v>
      </c>
      <c r="D6" s="20" t="s">
        <v>20</v>
      </c>
      <c r="E6" s="22">
        <v>116</v>
      </c>
      <c r="F6" s="22">
        <v>6.25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44250</v>
      </c>
      <c r="C7" s="49">
        <v>0.6979166666666666</v>
      </c>
      <c r="D7" s="20" t="s">
        <v>20</v>
      </c>
      <c r="E7" s="22">
        <v>268</v>
      </c>
      <c r="F7" s="22">
        <v>6.3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44250</v>
      </c>
      <c r="C8" s="49">
        <v>0.6979166666666666</v>
      </c>
      <c r="D8" s="20" t="s">
        <v>20</v>
      </c>
      <c r="E8" s="22">
        <v>236</v>
      </c>
      <c r="F8" s="22">
        <v>6.3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44250</v>
      </c>
      <c r="C9" s="49">
        <v>0.6982291666666667</v>
      </c>
      <c r="D9" s="20" t="s">
        <v>20</v>
      </c>
      <c r="E9" s="22">
        <v>2496</v>
      </c>
      <c r="F9" s="22">
        <v>6.3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44250</v>
      </c>
      <c r="C10" s="49">
        <v>0.7029398148148148</v>
      </c>
      <c r="D10" s="20" t="s">
        <v>20</v>
      </c>
      <c r="E10" s="22">
        <v>326</v>
      </c>
      <c r="F10" s="51">
        <v>6.3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44250</v>
      </c>
      <c r="C11" s="49">
        <v>0.7047916666666666</v>
      </c>
      <c r="D11" s="20" t="s">
        <v>20</v>
      </c>
      <c r="E11" s="22">
        <v>738</v>
      </c>
      <c r="F11" s="51">
        <v>6.3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44250</v>
      </c>
      <c r="C12" s="49">
        <v>0.710625</v>
      </c>
      <c r="D12" s="20" t="s">
        <v>20</v>
      </c>
      <c r="E12" s="22">
        <v>295</v>
      </c>
      <c r="F12" s="51">
        <v>6.31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44250</v>
      </c>
      <c r="C13" s="49">
        <v>0.7106597222222222</v>
      </c>
      <c r="D13" s="20" t="s">
        <v>20</v>
      </c>
      <c r="E13" s="22">
        <v>3768</v>
      </c>
      <c r="F13" s="51">
        <v>6.31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44250</v>
      </c>
      <c r="C14" s="61"/>
      <c r="D14" s="20" t="s">
        <v>20</v>
      </c>
      <c r="E14" s="62"/>
      <c r="F14" s="63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44250</v>
      </c>
      <c r="C15" s="31"/>
      <c r="D15" s="20" t="s">
        <v>20</v>
      </c>
      <c r="E15" s="32"/>
      <c r="F15" s="33"/>
      <c r="G15" s="20" t="s">
        <v>22</v>
      </c>
      <c r="H15" s="20" t="s">
        <v>23</v>
      </c>
    </row>
    <row r="16" spans="2:8" ht="15">
      <c r="B16" s="20">
        <v>44250</v>
      </c>
      <c r="C16" s="31"/>
      <c r="D16" s="20" t="s">
        <v>20</v>
      </c>
      <c r="E16" s="32"/>
      <c r="F16" s="33"/>
      <c r="G16" s="20" t="s">
        <v>22</v>
      </c>
      <c r="H16" s="20" t="s">
        <v>23</v>
      </c>
    </row>
    <row r="17" spans="2:8" ht="15">
      <c r="B17" s="20">
        <v>44250</v>
      </c>
      <c r="C17" s="31"/>
      <c r="D17" s="20" t="s">
        <v>20</v>
      </c>
      <c r="E17" s="32"/>
      <c r="F17" s="33"/>
      <c r="G17" s="20" t="s">
        <v>22</v>
      </c>
      <c r="H17" s="20" t="s">
        <v>23</v>
      </c>
    </row>
    <row r="18" spans="2:8" ht="15">
      <c r="B18" s="20">
        <v>44250</v>
      </c>
      <c r="C18" s="31"/>
      <c r="D18" s="20" t="s">
        <v>20</v>
      </c>
      <c r="E18" s="32"/>
      <c r="F18" s="34"/>
      <c r="G18" s="20" t="s">
        <v>22</v>
      </c>
      <c r="H18" s="20" t="s">
        <v>23</v>
      </c>
    </row>
    <row r="19" spans="2:8" ht="15">
      <c r="B19" s="20">
        <v>44250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2:8" ht="15">
      <c r="B20" s="20">
        <v>44250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2:8" ht="15">
      <c r="B21" s="20">
        <v>44250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44250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44250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15064</v>
      </c>
      <c r="F24" s="29">
        <v>6.275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2"/>
  <sheetViews>
    <sheetView workbookViewId="0" topLeftCell="A1">
      <selection activeCell="K26" sqref="K2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44251</v>
      </c>
      <c r="C2" s="21">
        <v>0.4315972222222222</v>
      </c>
      <c r="D2" s="20" t="s">
        <v>20</v>
      </c>
      <c r="E2" s="52">
        <v>305</v>
      </c>
      <c r="F2" s="64">
        <v>6.3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44251</v>
      </c>
      <c r="C3" s="21">
        <v>0.4318634259259259</v>
      </c>
      <c r="D3" s="20" t="s">
        <v>20</v>
      </c>
      <c r="E3" s="52">
        <v>2195</v>
      </c>
      <c r="F3" s="64">
        <v>6.3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44251</v>
      </c>
      <c r="C4" s="21">
        <v>0.5342592592592593</v>
      </c>
      <c r="D4" s="20" t="s">
        <v>20</v>
      </c>
      <c r="E4" s="52">
        <v>2692</v>
      </c>
      <c r="F4" s="64">
        <v>6.3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44251</v>
      </c>
      <c r="C5" s="21">
        <v>0.5342592592592593</v>
      </c>
      <c r="D5" s="20" t="s">
        <v>20</v>
      </c>
      <c r="E5" s="52">
        <v>808</v>
      </c>
      <c r="F5" s="64">
        <v>6.3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44251</v>
      </c>
      <c r="C6" s="21">
        <v>0.6142361111111111</v>
      </c>
      <c r="D6" s="20" t="s">
        <v>20</v>
      </c>
      <c r="E6" s="52">
        <v>688</v>
      </c>
      <c r="F6" s="64">
        <v>6.33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44251</v>
      </c>
      <c r="C7" s="21">
        <v>0.6142361111111111</v>
      </c>
      <c r="D7" s="20" t="s">
        <v>20</v>
      </c>
      <c r="E7" s="52">
        <v>263</v>
      </c>
      <c r="F7" s="64">
        <v>6.33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44251</v>
      </c>
      <c r="C8" s="21">
        <v>0.6142361111111111</v>
      </c>
      <c r="D8" s="20" t="s">
        <v>20</v>
      </c>
      <c r="E8" s="52">
        <v>214</v>
      </c>
      <c r="F8" s="64">
        <v>6.33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44251</v>
      </c>
      <c r="C9" s="21">
        <v>0.6142361111111111</v>
      </c>
      <c r="D9" s="20" t="s">
        <v>20</v>
      </c>
      <c r="E9" s="52">
        <v>3</v>
      </c>
      <c r="F9" s="64">
        <v>6.33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44251</v>
      </c>
      <c r="C10" s="21">
        <v>0.6142361111111111</v>
      </c>
      <c r="D10" s="20" t="s">
        <v>20</v>
      </c>
      <c r="E10" s="52">
        <v>5</v>
      </c>
      <c r="F10" s="64">
        <v>6.33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44251</v>
      </c>
      <c r="C11" s="21">
        <v>0.6142361111111111</v>
      </c>
      <c r="D11" s="20" t="s">
        <v>20</v>
      </c>
      <c r="E11" s="52">
        <v>934</v>
      </c>
      <c r="F11" s="64">
        <v>6.33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44251</v>
      </c>
      <c r="C12" s="21">
        <v>0.614363425925926</v>
      </c>
      <c r="D12" s="20" t="s">
        <v>20</v>
      </c>
      <c r="E12" s="52">
        <v>893</v>
      </c>
      <c r="F12" s="64">
        <v>6.33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44251</v>
      </c>
      <c r="C13" s="21">
        <v>0.6238657407407407</v>
      </c>
      <c r="D13" s="20" t="s">
        <v>20</v>
      </c>
      <c r="E13" s="52">
        <v>3500</v>
      </c>
      <c r="F13" s="64">
        <v>6.31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44251</v>
      </c>
      <c r="C14" s="21">
        <v>0.7026157407407408</v>
      </c>
      <c r="D14" s="20" t="s">
        <v>20</v>
      </c>
      <c r="E14" s="52">
        <v>642</v>
      </c>
      <c r="F14" s="64">
        <v>6.23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44251</v>
      </c>
      <c r="C15" s="21">
        <v>0.7026157407407408</v>
      </c>
      <c r="D15" s="20" t="s">
        <v>20</v>
      </c>
      <c r="E15" s="52">
        <v>3</v>
      </c>
      <c r="F15" s="64">
        <v>6.23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44251</v>
      </c>
      <c r="C16" s="21">
        <v>0.7026157407407408</v>
      </c>
      <c r="D16" s="20" t="s">
        <v>20</v>
      </c>
      <c r="E16" s="52">
        <v>5</v>
      </c>
      <c r="F16" s="64">
        <v>6.23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44251</v>
      </c>
      <c r="C17" s="21">
        <v>0.7026157407407408</v>
      </c>
      <c r="D17" s="20" t="s">
        <v>20</v>
      </c>
      <c r="E17" s="52">
        <v>2</v>
      </c>
      <c r="F17" s="64">
        <v>6.23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44251</v>
      </c>
      <c r="C18" s="21">
        <v>0.7026157407407408</v>
      </c>
      <c r="D18" s="20" t="s">
        <v>20</v>
      </c>
      <c r="E18" s="52">
        <v>2</v>
      </c>
      <c r="F18" s="64">
        <v>6.23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44251</v>
      </c>
      <c r="C19" s="21">
        <v>0.7026157407407408</v>
      </c>
      <c r="D19" s="20" t="s">
        <v>20</v>
      </c>
      <c r="E19" s="52">
        <v>19</v>
      </c>
      <c r="F19" s="64">
        <v>6.23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44251</v>
      </c>
      <c r="C20" s="21">
        <v>0.7063541666666667</v>
      </c>
      <c r="D20" s="20" t="s">
        <v>20</v>
      </c>
      <c r="E20" s="52">
        <v>116</v>
      </c>
      <c r="F20" s="64">
        <v>6.24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44251</v>
      </c>
      <c r="C21" s="21">
        <v>0.7078703703703703</v>
      </c>
      <c r="D21" s="20" t="s">
        <v>20</v>
      </c>
      <c r="E21" s="52">
        <v>414</v>
      </c>
      <c r="F21" s="64">
        <v>6.24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44251</v>
      </c>
      <c r="C22" s="21">
        <v>0.7164004629629629</v>
      </c>
      <c r="D22" s="20" t="s">
        <v>20</v>
      </c>
      <c r="E22" s="52">
        <v>1386</v>
      </c>
      <c r="F22" s="64">
        <v>6.29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44251</v>
      </c>
      <c r="C23" s="21">
        <v>0.7164004629629629</v>
      </c>
      <c r="D23" s="20" t="s">
        <v>20</v>
      </c>
      <c r="E23" s="52">
        <v>127</v>
      </c>
      <c r="F23" s="64">
        <v>6.29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44251</v>
      </c>
      <c r="C24" s="21">
        <v>0.7164004629629629</v>
      </c>
      <c r="D24" s="20" t="s">
        <v>20</v>
      </c>
      <c r="E24" s="52">
        <v>90</v>
      </c>
      <c r="F24" s="64">
        <v>6.29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44251</v>
      </c>
      <c r="C25" s="21">
        <v>0.7164004629629629</v>
      </c>
      <c r="D25" s="20" t="s">
        <v>20</v>
      </c>
      <c r="E25" s="52">
        <v>198</v>
      </c>
      <c r="F25" s="64">
        <v>6.29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44251</v>
      </c>
      <c r="C26" s="21">
        <v>0.7164004629629629</v>
      </c>
      <c r="D26" s="20" t="s">
        <v>20</v>
      </c>
      <c r="E26" s="52">
        <v>27</v>
      </c>
      <c r="F26" s="64">
        <v>6.29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44251</v>
      </c>
      <c r="C27" s="21">
        <v>0.7164004629629629</v>
      </c>
      <c r="D27" s="20" t="s">
        <v>20</v>
      </c>
      <c r="E27" s="52">
        <v>71</v>
      </c>
      <c r="F27" s="64">
        <v>6.29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44251</v>
      </c>
      <c r="C28" s="21">
        <v>0.7164004629629629</v>
      </c>
      <c r="D28" s="20" t="s">
        <v>20</v>
      </c>
      <c r="E28" s="52">
        <v>345</v>
      </c>
      <c r="F28" s="64">
        <v>6.29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44251</v>
      </c>
      <c r="C29" s="49"/>
      <c r="D29" s="20" t="s">
        <v>20</v>
      </c>
      <c r="E29" s="22"/>
      <c r="F29" s="22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44251</v>
      </c>
      <c r="C30" s="49"/>
      <c r="D30" s="20" t="s">
        <v>20</v>
      </c>
      <c r="E30" s="22"/>
      <c r="F30" s="22"/>
      <c r="G30" s="20" t="s">
        <v>22</v>
      </c>
      <c r="H30" s="20" t="s">
        <v>23</v>
      </c>
      <c r="M30" s="13"/>
      <c r="Y30" s="13"/>
      <c r="AD30" s="13"/>
    </row>
    <row r="31" spans="2:8" ht="15">
      <c r="B31" s="20">
        <v>44251</v>
      </c>
      <c r="C31" s="31"/>
      <c r="D31" s="20" t="s">
        <v>20</v>
      </c>
      <c r="E31" s="32"/>
      <c r="F31" s="50"/>
      <c r="G31" s="20" t="s">
        <v>22</v>
      </c>
      <c r="H31" s="20" t="s">
        <v>23</v>
      </c>
    </row>
    <row r="32" spans="2:8" ht="15">
      <c r="B32" s="20">
        <v>44251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2:8" ht="15">
      <c r="B33" s="20">
        <v>44251</v>
      </c>
      <c r="C33" s="31"/>
      <c r="D33" s="20" t="s">
        <v>20</v>
      </c>
      <c r="E33" s="32"/>
      <c r="F33" s="33"/>
      <c r="G33" s="20" t="s">
        <v>22</v>
      </c>
      <c r="H33" s="20" t="s">
        <v>23</v>
      </c>
    </row>
    <row r="34" spans="2:8" ht="15">
      <c r="B34" s="20">
        <v>44251</v>
      </c>
      <c r="C34" s="31"/>
      <c r="D34" s="20" t="s">
        <v>20</v>
      </c>
      <c r="E34" s="32"/>
      <c r="F34" s="34"/>
      <c r="G34" s="20" t="s">
        <v>22</v>
      </c>
      <c r="H34" s="20" t="s">
        <v>23</v>
      </c>
    </row>
    <row r="35" spans="2:8" ht="15">
      <c r="B35" s="20">
        <v>44251</v>
      </c>
      <c r="C35" s="31"/>
      <c r="D35" s="20" t="s">
        <v>20</v>
      </c>
      <c r="E35" s="32"/>
      <c r="F35" s="33"/>
      <c r="G35" s="20" t="s">
        <v>22</v>
      </c>
      <c r="H35" s="20" t="s">
        <v>23</v>
      </c>
    </row>
    <row r="36" spans="2:8" ht="15">
      <c r="B36" s="20">
        <v>44251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44251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">
      <c r="B38" s="20">
        <v>44251</v>
      </c>
      <c r="C38" s="31"/>
      <c r="D38" s="20" t="s">
        <v>20</v>
      </c>
      <c r="E38" s="32"/>
      <c r="F38" s="33"/>
      <c r="G38" s="20" t="s">
        <v>22</v>
      </c>
      <c r="H38" s="20" t="s">
        <v>23</v>
      </c>
    </row>
    <row r="39" spans="2:8" ht="15.75" thickBot="1">
      <c r="B39" s="20">
        <v>44251</v>
      </c>
      <c r="C39" s="35"/>
      <c r="D39" s="20" t="s">
        <v>20</v>
      </c>
      <c r="E39" s="32"/>
      <c r="F39" s="33"/>
      <c r="G39" s="20" t="s">
        <v>22</v>
      </c>
      <c r="H39" s="20" t="s">
        <v>23</v>
      </c>
    </row>
    <row r="40" spans="1:8" ht="15.75" thickBot="1">
      <c r="A40" s="24" t="s">
        <v>34</v>
      </c>
      <c r="B40" s="25"/>
      <c r="C40" s="26"/>
      <c r="D40" s="27" t="s">
        <v>24</v>
      </c>
      <c r="E40" s="28">
        <f>SUM(E2:E39)</f>
        <v>15947</v>
      </c>
      <c r="F40" s="29">
        <v>6.3015</v>
      </c>
      <c r="G40" s="30" t="s">
        <v>18</v>
      </c>
      <c r="H40" s="30" t="s">
        <v>19</v>
      </c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46"/>
  <sheetViews>
    <sheetView workbookViewId="0" topLeftCell="A1">
      <selection activeCell="E29" sqref="E2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44252</v>
      </c>
      <c r="C2" s="49">
        <v>0.5431597222222222</v>
      </c>
      <c r="D2" s="20" t="s">
        <v>20</v>
      </c>
      <c r="E2" s="58">
        <v>488</v>
      </c>
      <c r="F2" s="51">
        <v>6.4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44252</v>
      </c>
      <c r="C3" s="49">
        <v>0.5487268518518519</v>
      </c>
      <c r="D3" s="20" t="s">
        <v>20</v>
      </c>
      <c r="E3" s="58">
        <v>514</v>
      </c>
      <c r="F3" s="51">
        <v>6.4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44252</v>
      </c>
      <c r="C4" s="49">
        <v>0.5580324074074073</v>
      </c>
      <c r="D4" s="20" t="s">
        <v>20</v>
      </c>
      <c r="E4" s="58">
        <v>3500</v>
      </c>
      <c r="F4" s="51">
        <v>6.44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44252</v>
      </c>
      <c r="C5" s="49">
        <v>0.5766203703703704</v>
      </c>
      <c r="D5" s="20" t="s">
        <v>20</v>
      </c>
      <c r="E5" s="58">
        <v>887</v>
      </c>
      <c r="F5" s="51">
        <v>6.45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44252</v>
      </c>
      <c r="C6" s="49">
        <v>0.5769675925925926</v>
      </c>
      <c r="D6" s="20" t="s">
        <v>20</v>
      </c>
      <c r="E6" s="58">
        <v>173</v>
      </c>
      <c r="F6" s="51">
        <v>6.45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44252</v>
      </c>
      <c r="C7" s="49">
        <v>0.5770138888888888</v>
      </c>
      <c r="D7" s="20" t="s">
        <v>20</v>
      </c>
      <c r="E7" s="58">
        <v>940</v>
      </c>
      <c r="F7" s="51">
        <v>6.45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44252</v>
      </c>
      <c r="C8" s="49">
        <v>0.6229050925925926</v>
      </c>
      <c r="D8" s="20" t="s">
        <v>20</v>
      </c>
      <c r="E8" s="58">
        <v>2000</v>
      </c>
      <c r="F8" s="51">
        <v>6.44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44252</v>
      </c>
      <c r="C9" s="49">
        <v>0.6663425925925927</v>
      </c>
      <c r="D9" s="20" t="s">
        <v>20</v>
      </c>
      <c r="E9" s="58">
        <v>2000</v>
      </c>
      <c r="F9" s="51">
        <v>6.44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44252</v>
      </c>
      <c r="C10" s="49">
        <v>0.6812152777777777</v>
      </c>
      <c r="D10" s="20" t="s">
        <v>20</v>
      </c>
      <c r="E10" s="58">
        <v>2498</v>
      </c>
      <c r="F10" s="51">
        <v>6.46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44252</v>
      </c>
      <c r="C11" s="49">
        <v>0.7061226851851852</v>
      </c>
      <c r="D11" s="20" t="s">
        <v>20</v>
      </c>
      <c r="E11" s="58">
        <v>361</v>
      </c>
      <c r="F11" s="51">
        <v>6.47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44252</v>
      </c>
      <c r="C12" s="49">
        <v>0.7062962962962963</v>
      </c>
      <c r="D12" s="20" t="s">
        <v>20</v>
      </c>
      <c r="E12" s="58">
        <v>2934</v>
      </c>
      <c r="F12" s="51">
        <v>6.47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44252</v>
      </c>
      <c r="C13" s="49"/>
      <c r="D13" s="20" t="s">
        <v>20</v>
      </c>
      <c r="E13" s="58"/>
      <c r="F13" s="51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44252</v>
      </c>
      <c r="C14" s="49"/>
      <c r="D14" s="20" t="s">
        <v>20</v>
      </c>
      <c r="E14" s="58"/>
      <c r="F14" s="51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44252</v>
      </c>
      <c r="C15" s="49"/>
      <c r="D15" s="20" t="s">
        <v>20</v>
      </c>
      <c r="E15" s="58"/>
      <c r="F15" s="51"/>
      <c r="G15" s="20" t="s">
        <v>22</v>
      </c>
      <c r="H15" s="20" t="s">
        <v>23</v>
      </c>
    </row>
    <row r="16" spans="2:8" ht="15">
      <c r="B16" s="20">
        <v>44252</v>
      </c>
      <c r="C16" s="49"/>
      <c r="D16" s="20" t="s">
        <v>20</v>
      </c>
      <c r="E16" s="58"/>
      <c r="F16" s="51"/>
      <c r="G16" s="20" t="s">
        <v>22</v>
      </c>
      <c r="H16" s="20" t="s">
        <v>23</v>
      </c>
    </row>
    <row r="17" spans="2:8" ht="15">
      <c r="B17" s="20">
        <v>44252</v>
      </c>
      <c r="C17" s="49"/>
      <c r="D17" s="20" t="s">
        <v>20</v>
      </c>
      <c r="E17" s="58"/>
      <c r="F17" s="51"/>
      <c r="G17" s="20" t="s">
        <v>22</v>
      </c>
      <c r="H17" s="20" t="s">
        <v>23</v>
      </c>
    </row>
    <row r="18" spans="2:8" ht="15">
      <c r="B18" s="20">
        <v>44252</v>
      </c>
      <c r="C18" s="49"/>
      <c r="D18" s="20" t="s">
        <v>20</v>
      </c>
      <c r="E18" s="58"/>
      <c r="F18" s="51"/>
      <c r="G18" s="20" t="s">
        <v>22</v>
      </c>
      <c r="H18" s="20" t="s">
        <v>23</v>
      </c>
    </row>
    <row r="19" spans="2:8" ht="15">
      <c r="B19" s="20">
        <v>44252</v>
      </c>
      <c r="C19" s="49"/>
      <c r="D19" s="20" t="s">
        <v>20</v>
      </c>
      <c r="E19" s="58"/>
      <c r="F19" s="51"/>
      <c r="G19" s="20" t="s">
        <v>22</v>
      </c>
      <c r="H19" s="20" t="s">
        <v>23</v>
      </c>
    </row>
    <row r="20" spans="2:8" ht="15">
      <c r="B20" s="20">
        <v>44252</v>
      </c>
      <c r="C20" s="31"/>
      <c r="D20" s="20" t="s">
        <v>20</v>
      </c>
      <c r="E20" s="32"/>
      <c r="F20" s="50"/>
      <c r="G20" s="20" t="s">
        <v>22</v>
      </c>
      <c r="H20" s="20" t="s">
        <v>23</v>
      </c>
    </row>
    <row r="21" spans="2:8" ht="15">
      <c r="B21" s="20">
        <v>44252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44252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44252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16295</v>
      </c>
      <c r="F24" s="29">
        <v>6.4479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F26" sqref="F2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44253</v>
      </c>
      <c r="C2" s="21">
        <v>0.4564814814814815</v>
      </c>
      <c r="D2" s="20" t="s">
        <v>20</v>
      </c>
      <c r="E2" s="52">
        <v>4600</v>
      </c>
      <c r="F2" s="23">
        <v>6.41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44253</v>
      </c>
      <c r="C3" s="21">
        <v>0.4567824074074074</v>
      </c>
      <c r="D3" s="20" t="s">
        <v>20</v>
      </c>
      <c r="E3" s="52">
        <v>200</v>
      </c>
      <c r="F3" s="23">
        <v>6.41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44253</v>
      </c>
      <c r="C4" s="21">
        <v>0.4568055555555555</v>
      </c>
      <c r="D4" s="20" t="s">
        <v>20</v>
      </c>
      <c r="E4" s="52">
        <v>200</v>
      </c>
      <c r="F4" s="23">
        <v>6.41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44253</v>
      </c>
      <c r="C5" s="21">
        <v>0.5246064814814815</v>
      </c>
      <c r="D5" s="20" t="s">
        <v>20</v>
      </c>
      <c r="E5" s="52">
        <v>4000</v>
      </c>
      <c r="F5" s="23">
        <v>6.42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44253</v>
      </c>
      <c r="C6" s="21">
        <v>0.6041435185185186</v>
      </c>
      <c r="D6" s="20" t="s">
        <v>20</v>
      </c>
      <c r="E6" s="52">
        <v>505</v>
      </c>
      <c r="F6" s="23">
        <v>6.4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44253</v>
      </c>
      <c r="C7" s="21">
        <v>0.6062152777777777</v>
      </c>
      <c r="D7" s="20" t="s">
        <v>20</v>
      </c>
      <c r="E7" s="52">
        <v>3495</v>
      </c>
      <c r="F7" s="23">
        <v>6.4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44253</v>
      </c>
      <c r="C8" s="21">
        <v>0.6736805555555555</v>
      </c>
      <c r="D8" s="20" t="s">
        <v>20</v>
      </c>
      <c r="E8" s="52">
        <v>454</v>
      </c>
      <c r="F8" s="23">
        <v>6.39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44253</v>
      </c>
      <c r="C9" s="21">
        <v>0.6736805555555555</v>
      </c>
      <c r="D9" s="20" t="s">
        <v>20</v>
      </c>
      <c r="E9" s="52">
        <v>346</v>
      </c>
      <c r="F9" s="23">
        <v>6.39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44253</v>
      </c>
      <c r="C10" s="21">
        <v>0.6736805555555555</v>
      </c>
      <c r="D10" s="20" t="s">
        <v>20</v>
      </c>
      <c r="E10" s="52">
        <v>62</v>
      </c>
      <c r="F10" s="23">
        <v>6.39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44253</v>
      </c>
      <c r="C11" s="21">
        <v>0.6736805555555555</v>
      </c>
      <c r="D11" s="20" t="s">
        <v>20</v>
      </c>
      <c r="E11" s="52">
        <v>2138</v>
      </c>
      <c r="F11" s="23">
        <v>6.39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44253</v>
      </c>
      <c r="C12" s="21">
        <v>0.7002199074074075</v>
      </c>
      <c r="D12" s="20" t="s">
        <v>20</v>
      </c>
      <c r="E12" s="52">
        <v>1063</v>
      </c>
      <c r="F12" s="23">
        <v>6.41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44253</v>
      </c>
      <c r="C13" s="21">
        <v>0.7002199074074075</v>
      </c>
      <c r="D13" s="20" t="s">
        <v>20</v>
      </c>
      <c r="E13" s="52">
        <v>89</v>
      </c>
      <c r="F13" s="23">
        <v>6.41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44253</v>
      </c>
      <c r="C14" s="21">
        <v>0.7002199074074075</v>
      </c>
      <c r="D14" s="20" t="s">
        <v>20</v>
      </c>
      <c r="E14" s="52">
        <v>25</v>
      </c>
      <c r="F14" s="23">
        <v>6.41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44253</v>
      </c>
      <c r="C15" s="21">
        <v>0.7002199074074075</v>
      </c>
      <c r="D15" s="20" t="s">
        <v>20</v>
      </c>
      <c r="E15" s="52">
        <v>63</v>
      </c>
      <c r="F15" s="23">
        <v>6.41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44253</v>
      </c>
      <c r="C16" s="21">
        <v>0.7002199074074075</v>
      </c>
      <c r="D16" s="20" t="s">
        <v>20</v>
      </c>
      <c r="E16" s="52">
        <v>147</v>
      </c>
      <c r="F16" s="23">
        <v>6.41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44253</v>
      </c>
      <c r="C17" s="21">
        <v>0.7002199074074075</v>
      </c>
      <c r="D17" s="20" t="s">
        <v>20</v>
      </c>
      <c r="E17" s="52">
        <v>18</v>
      </c>
      <c r="F17" s="23">
        <v>6.41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44253</v>
      </c>
      <c r="C18" s="21">
        <v>0.7002199074074075</v>
      </c>
      <c r="D18" s="20" t="s">
        <v>20</v>
      </c>
      <c r="E18" s="52">
        <v>652</v>
      </c>
      <c r="F18" s="23">
        <v>6.41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44253</v>
      </c>
      <c r="C19" s="21">
        <v>0.7035069444444444</v>
      </c>
      <c r="D19" s="20" t="s">
        <v>20</v>
      </c>
      <c r="E19" s="52">
        <v>75</v>
      </c>
      <c r="F19" s="23">
        <v>6.41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44253</v>
      </c>
      <c r="C20" s="21">
        <v>0.7035069444444444</v>
      </c>
      <c r="D20" s="20" t="s">
        <v>20</v>
      </c>
      <c r="E20" s="52">
        <v>84</v>
      </c>
      <c r="F20" s="23">
        <v>6.41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44253</v>
      </c>
      <c r="C21" s="21">
        <v>0.7035069444444444</v>
      </c>
      <c r="D21" s="20" t="s">
        <v>20</v>
      </c>
      <c r="E21" s="52">
        <v>448</v>
      </c>
      <c r="F21" s="23">
        <v>6.41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44253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44253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44253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44253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44253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44253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44253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44253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44253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44253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44253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2:8" ht="15">
      <c r="B33" s="20">
        <v>44253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2:8" ht="15.75" thickBot="1">
      <c r="B34" s="20">
        <v>44253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34</v>
      </c>
      <c r="B35" s="25"/>
      <c r="C35" s="26"/>
      <c r="D35" s="27" t="s">
        <v>24</v>
      </c>
      <c r="E35" s="28">
        <f>SUM(E2:E34)</f>
        <v>18664</v>
      </c>
      <c r="F35" s="29">
        <v>6.4068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2021-02-26T16:01:41Z</dcterms:modified>
  <cp:category/>
  <cp:version/>
  <cp:contentType/>
  <cp:contentStatus/>
</cp:coreProperties>
</file>