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6195" windowWidth="22020" windowHeight="8745" tabRatio="950" activeTab="0"/>
  </bookViews>
  <sheets>
    <sheet name="Wochensummen" sheetId="4" r:id="rId1"/>
    <sheet name="Täglich pro Woche" sheetId="5" r:id="rId2"/>
    <sheet name="Einzelnachweis 01.02.2019" sheetId="22" r:id="rId3"/>
    <sheet name="Einzelnachweis 31.01.2019" sheetId="23" r:id="rId4"/>
    <sheet name="Einzelnachweis 30.01.2019 " sheetId="21" r:id="rId5"/>
    <sheet name="Einzelnachweis 29.01.2019" sheetId="20" r:id="rId6"/>
    <sheet name="Einzelnachweis 28.01.2019" sheetId="19" r:id="rId7"/>
  </sheets>
  <definedNames/>
  <calcPr calcId="191029"/>
  <extLst/>
</workbook>
</file>

<file path=xl/sharedStrings.xml><?xml version="1.0" encoding="utf-8"?>
<sst xmlns="http://schemas.openxmlformats.org/spreadsheetml/2006/main" count="466" uniqueCount="43">
  <si>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</si>
  <si>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</si>
  <si>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</si>
  <si>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</si>
  <si>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</si>
  <si>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</si>
  <si>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</si>
  <si>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</si>
  <si>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</si>
  <si>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</si>
  <si>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</si>
  <si>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</si>
  <si>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</si>
  <si>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</si>
  <si>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</si>
  <si>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</si>
  <si>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</si>
  <si>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</si>
  <si>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</si>
  <si>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</si>
  <si>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</si>
  <si>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</si>
  <si>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</si>
  <si>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</si>
  <si>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</si>
  <si>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</si>
  <si>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</si>
  <si>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</si>
  <si>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</si>
  <si>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</si>
  <si>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</si>
  <si>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</si>
  <si>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</si>
  <si>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</si>
  <si>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</si>
  <si>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</si>
  <si>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</si>
  <si>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Zeitraum 12.12.2018 bis 01.02.2019</t>
  </si>
  <si>
    <t>Aktienrückkauf total am 01.02.2019</t>
  </si>
  <si>
    <t>Aktienrückkauf total am 31.01.2019</t>
  </si>
  <si>
    <t>Aktienrückkauf total am 30.01.2019</t>
  </si>
  <si>
    <t>Aktienrückkauf total am 29.01.2019</t>
  </si>
  <si>
    <t>Aktienrückkauf total am 28.01.2019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</si>
</sst>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  <numFmt numFmtId="172" formatCode="#,##0;[Red]#,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n"/>
      <right style="thin"/>
      <top style="thin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171" fontId="0" fillId="5" borderId="14" xfId="0" applyNumberForma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/>
    </xf>
    <xf numFmtId="167" fontId="0" fillId="5" borderId="21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14" fontId="0" fillId="9" borderId="14" xfId="0" applyNumberFormat="1" applyFill="1" applyBorder="1"/>
    <xf numFmtId="172" fontId="25" fillId="5" borderId="23" xfId="0" applyNumberFormat="1" applyFont="1" applyFill="1" applyBorder="1" applyAlignment="1">
      <alignment horizontal="center"/>
    </xf>
    <xf numFmtId="170" fontId="0" fillId="5" borderId="21" xfId="0" applyNumberFormat="1" applyFill="1" applyBorder="1" applyAlignment="1">
      <alignment horizontal="center"/>
    </xf>
    <xf numFmtId="170" fontId="0" fillId="0" borderId="0" xfId="0" applyNumberFormat="1"/>
    <xf numFmtId="0" fontId="0" fillId="5" borderId="14" xfId="0" applyFill="1" applyBorder="1"/>
    <xf numFmtId="0" fontId="0" fillId="36" borderId="25" xfId="0" applyFill="1" applyBorder="1" applyAlignment="1">
      <alignment vertical="center"/>
    </xf>
    <xf numFmtId="170" fontId="0" fillId="5" borderId="14" xfId="0" applyNumberFormat="1" applyFill="1" applyBorder="1" applyAlignment="1">
      <alignment horizontal="center" vertical="center"/>
    </xf>
    <xf numFmtId="170" fontId="0" fillId="5" borderId="14" xfId="0" applyNumberFormat="1" applyFill="1" applyBorder="1" applyAlignment="1">
      <alignment horizontal="center"/>
    </xf>
    <xf numFmtId="0" fontId="26" fillId="0" borderId="0" xfId="0" applyFont="1"/>
    <xf numFmtId="0" fontId="25" fillId="0" borderId="0" xfId="0" applyFont="1"/>
    <xf numFmtId="22" fontId="25" fillId="0" borderId="0" xfId="0" applyNumberFormat="1" applyFont="1"/>
    <xf numFmtId="0" fontId="0" fillId="5" borderId="14" xfId="0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14" fontId="0" fillId="38" borderId="14" xfId="0" applyNumberFormat="1" applyFill="1" applyBorder="1" applyAlignment="1">
      <alignment horizontal="center"/>
    </xf>
    <xf numFmtId="170" fontId="0" fillId="38" borderId="14" xfId="0" applyNumberFormat="1" applyFill="1" applyBorder="1" applyAlignment="1">
      <alignment horizontal="center"/>
    </xf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/>
    <xf numFmtId="1" fontId="0" fillId="5" borderId="14" xfId="0" applyNumberFormat="1" applyFill="1" applyBorder="1" applyAlignment="1">
      <alignment horizontal="center"/>
    </xf>
    <xf numFmtId="14" fontId="0" fillId="38" borderId="28" xfId="0" applyNumberFormat="1" applyFill="1" applyBorder="1" applyAlignment="1">
      <alignment horizontal="center"/>
    </xf>
    <xf numFmtId="170" fontId="0" fillId="38" borderId="28" xfId="0" applyNumberFormat="1" applyFill="1" applyBorder="1" applyAlignment="1">
      <alignment horizontal="center"/>
    </xf>
    <xf numFmtId="3" fontId="0" fillId="38" borderId="28" xfId="0" applyNumberFormat="1" applyFill="1" applyBorder="1" applyAlignment="1">
      <alignment horizontal="center"/>
    </xf>
    <xf numFmtId="167" fontId="0" fillId="38" borderId="28" xfId="0" applyNumberFormat="1" applyFill="1" applyBorder="1" applyAlignment="1">
      <alignment horizontal="center"/>
    </xf>
    <xf numFmtId="14" fontId="0" fillId="38" borderId="21" xfId="0" applyNumberFormat="1" applyFill="1" applyBorder="1" applyAlignment="1">
      <alignment horizontal="center"/>
    </xf>
    <xf numFmtId="170" fontId="0" fillId="38" borderId="21" xfId="0" applyNumberFormat="1" applyFill="1" applyBorder="1" applyAlignment="1">
      <alignment horizontal="center"/>
    </xf>
    <xf numFmtId="3" fontId="0" fillId="38" borderId="21" xfId="0" applyNumberFormat="1" applyFill="1" applyBorder="1" applyAlignment="1">
      <alignment horizontal="center"/>
    </xf>
    <xf numFmtId="167" fontId="0" fillId="38" borderId="21" xfId="0" applyNumberFormat="1" applyFill="1" applyBorder="1" applyAlignment="1">
      <alignment horizontal="center"/>
    </xf>
    <xf numFmtId="14" fontId="0" fillId="38" borderId="0" xfId="0" applyNumberFormat="1" applyFill="1" applyBorder="1" applyAlignment="1">
      <alignment horizontal="center"/>
    </xf>
    <xf numFmtId="170" fontId="0" fillId="38" borderId="0" xfId="0" applyNumberFormat="1" applyFill="1" applyBorder="1" applyAlignment="1">
      <alignment horizontal="center"/>
    </xf>
    <xf numFmtId="172" fontId="25" fillId="38" borderId="0" xfId="0" applyNumberFormat="1" applyFont="1" applyFill="1" applyBorder="1" applyAlignment="1">
      <alignment horizontal="center"/>
    </xf>
    <xf numFmtId="167" fontId="0" fillId="38" borderId="0" xfId="0" applyNumberForma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 topLeftCell="A1">
      <selection activeCell="D16" sqref="D16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D16</f>
        <v>1573173.7755399998</v>
      </c>
      <c r="E2" s="8">
        <f>D2/D1</f>
        <v>0.5243912585133332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1426826.2244600002</v>
      </c>
      <c r="E3" s="8">
        <f>D3/D1</f>
        <v>0.4756087414866667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800000-B16</f>
        <v>436400</v>
      </c>
      <c r="E4" s="8">
        <f>D4/800000</f>
        <v>0.5455</v>
      </c>
    </row>
    <row r="5" spans="1:2" ht="15">
      <c r="A5" s="5" t="s">
        <v>37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37">
        <v>76000</v>
      </c>
      <c r="C8" s="31">
        <v>4.264831578947368</v>
      </c>
      <c r="D8" s="32">
        <v>324127.2</v>
      </c>
      <c r="E8" s="33">
        <f aca="true" t="shared" si="0" ref="E8:E14">B8/$B$4</f>
        <v>0.0006951133513110378</v>
      </c>
    </row>
    <row r="9" spans="1:5" s="1" customFormat="1" ht="15">
      <c r="A9" s="3" t="s">
        <v>32</v>
      </c>
      <c r="B9" s="37">
        <v>87900</v>
      </c>
      <c r="C9" s="31">
        <v>4.293128327645052</v>
      </c>
      <c r="D9" s="32">
        <v>377365.98000000004</v>
      </c>
      <c r="E9" s="33">
        <f t="shared" si="0"/>
        <v>0.0008039534681610555</v>
      </c>
    </row>
    <row r="10" spans="1:5" s="1" customFormat="1" ht="15">
      <c r="A10" s="3" t="s">
        <v>12</v>
      </c>
      <c r="B10" s="37">
        <v>7000</v>
      </c>
      <c r="C10" s="31">
        <v>4.375554285714286</v>
      </c>
      <c r="D10" s="32">
        <v>30628.880000000005</v>
      </c>
      <c r="E10" s="33">
        <f t="shared" si="0"/>
        <v>6.402359814706926E-05</v>
      </c>
    </row>
    <row r="11" spans="1:5" s="1" customFormat="1" ht="15">
      <c r="A11" s="3" t="s">
        <v>33</v>
      </c>
      <c r="B11" s="37">
        <v>47500</v>
      </c>
      <c r="C11" s="31">
        <v>4.51066063</v>
      </c>
      <c r="D11" s="32">
        <v>214256.38</v>
      </c>
      <c r="E11" s="33">
        <f t="shared" si="0"/>
        <v>0.00043444584456939857</v>
      </c>
    </row>
    <row r="12" spans="1:5" s="1" customFormat="1" ht="15">
      <c r="A12" s="3" t="s">
        <v>34</v>
      </c>
      <c r="B12" s="37">
        <v>52800</v>
      </c>
      <c r="C12" s="31">
        <v>4.3534</v>
      </c>
      <c r="D12" s="32">
        <f>B12*C12</f>
        <v>229859.52</v>
      </c>
      <c r="E12" s="33">
        <f t="shared" si="0"/>
        <v>0.00048292085459503674</v>
      </c>
    </row>
    <row r="13" spans="1:5" s="1" customFormat="1" ht="15">
      <c r="A13" s="57" t="s">
        <v>35</v>
      </c>
      <c r="B13" s="37">
        <v>52000</v>
      </c>
      <c r="C13" s="31">
        <v>4.314891</v>
      </c>
      <c r="D13" s="32">
        <f>B13*C13</f>
        <v>224374.33200000002</v>
      </c>
      <c r="E13" s="33">
        <f t="shared" si="0"/>
        <v>0.0004756038719496574</v>
      </c>
    </row>
    <row r="14" spans="1:5" s="1" customFormat="1" ht="15">
      <c r="A14" s="57" t="s">
        <v>36</v>
      </c>
      <c r="B14" s="37">
        <f>'Täglich pro Woche'!B14</f>
        <v>40400</v>
      </c>
      <c r="C14" s="31">
        <f>'Täglich pro Woche'!C14</f>
        <v>4.27132385</v>
      </c>
      <c r="D14" s="32">
        <f>B14*C14</f>
        <v>172561.48354</v>
      </c>
      <c r="E14" s="33">
        <f t="shared" si="0"/>
        <v>0.0003695076235916569</v>
      </c>
    </row>
    <row r="15" spans="2:5" ht="15.75" thickBot="1">
      <c r="B15" s="38"/>
      <c r="C15" s="30"/>
      <c r="D15" s="30"/>
      <c r="E15" s="30"/>
    </row>
    <row r="16" spans="1:5" ht="15.75" thickBot="1">
      <c r="A16" s="10" t="s">
        <v>9</v>
      </c>
      <c r="B16" s="19">
        <f>SUM(B8:B15)</f>
        <v>363600</v>
      </c>
      <c r="C16" s="34">
        <f>D16/B16</f>
        <v>4.326660548789879</v>
      </c>
      <c r="D16" s="35">
        <f>SUM(D8:D14)</f>
        <v>1573173.7755399998</v>
      </c>
      <c r="E16" s="36">
        <f>SUM(E8:E14)</f>
        <v>0.003325568612324912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9" sqref="C19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36</v>
      </c>
      <c r="B4" s="4"/>
    </row>
    <row r="7" spans="1:4" ht="15">
      <c r="A7" s="27" t="s">
        <v>0</v>
      </c>
      <c r="B7" s="27" t="s">
        <v>1</v>
      </c>
      <c r="C7" s="27" t="s">
        <v>3</v>
      </c>
      <c r="D7" s="27" t="s">
        <v>2</v>
      </c>
    </row>
    <row r="8" spans="1:4" s="1" customFormat="1" ht="15">
      <c r="A8" s="25">
        <v>43493</v>
      </c>
      <c r="B8" s="28">
        <v>10000</v>
      </c>
      <c r="C8" s="50">
        <v>4.2605</v>
      </c>
      <c r="D8" s="29">
        <f>B8*C8</f>
        <v>42605.00000000001</v>
      </c>
    </row>
    <row r="9" spans="1:4" s="1" customFormat="1" ht="15">
      <c r="A9" s="25">
        <v>43494</v>
      </c>
      <c r="B9" s="28">
        <v>6000</v>
      </c>
      <c r="C9" s="50">
        <v>4.224</v>
      </c>
      <c r="D9" s="29">
        <f aca="true" t="shared" si="0" ref="D9:D12">B9*C9</f>
        <v>25344</v>
      </c>
    </row>
    <row r="10" spans="1:4" s="1" customFormat="1" ht="15">
      <c r="A10" s="25">
        <v>43495</v>
      </c>
      <c r="B10" s="28">
        <v>5900</v>
      </c>
      <c r="C10" s="50">
        <v>4.2772</v>
      </c>
      <c r="D10" s="29">
        <f t="shared" si="0"/>
        <v>25235.48</v>
      </c>
    </row>
    <row r="11" spans="1:4" s="1" customFormat="1" ht="15">
      <c r="A11" s="25">
        <v>43496</v>
      </c>
      <c r="B11" s="28">
        <v>7634</v>
      </c>
      <c r="C11" s="50">
        <v>4.2762</v>
      </c>
      <c r="D11" s="29">
        <f t="shared" si="0"/>
        <v>32644.5108</v>
      </c>
    </row>
    <row r="12" spans="1:4" s="1" customFormat="1" ht="15">
      <c r="A12" s="25">
        <v>43497</v>
      </c>
      <c r="B12" s="28">
        <v>10866</v>
      </c>
      <c r="C12" s="50">
        <v>4.3008</v>
      </c>
      <c r="D12" s="29">
        <f t="shared" si="0"/>
        <v>46732.4928</v>
      </c>
    </row>
    <row r="13" s="1" customFormat="1" ht="15"/>
    <row r="14" spans="1:4" ht="15">
      <c r="A14" s="26" t="s">
        <v>30</v>
      </c>
      <c r="B14" s="39">
        <f>SUM(B8:B12)</f>
        <v>40400</v>
      </c>
      <c r="C14" s="40">
        <f>ROUND(D14/B14,8)</f>
        <v>4.27132385</v>
      </c>
      <c r="D14" s="41">
        <f>SUM(D8:D12)</f>
        <v>172561.4836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9F911-A422-40E4-9402-22501E5A2491}">
  <dimension ref="A1:AE47"/>
  <sheetViews>
    <sheetView workbookViewId="0" topLeftCell="A1">
      <selection activeCell="C16" sqref="C1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18.7109375" style="1" customWidth="1"/>
    <col min="15" max="16384" width="11.421875" style="1" customWidth="1"/>
  </cols>
  <sheetData>
    <row r="1" spans="2:13" ht="16.5" thickBot="1" thickTop="1">
      <c r="B1" s="13" t="s">
        <v>28</v>
      </c>
      <c r="C1" s="21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2"/>
    </row>
    <row r="2" spans="2:13" ht="15.75" thickTop="1">
      <c r="B2" s="16">
        <v>43497</v>
      </c>
      <c r="C2" s="59">
        <v>0.3899768518518518</v>
      </c>
      <c r="D2" s="22" t="s">
        <v>23</v>
      </c>
      <c r="E2" s="58">
        <v>966</v>
      </c>
      <c r="F2" s="23">
        <v>4.315</v>
      </c>
      <c r="G2" s="22" t="s">
        <v>25</v>
      </c>
      <c r="H2" s="22" t="s">
        <v>26</v>
      </c>
      <c r="M2" s="42"/>
    </row>
    <row r="3" spans="2:31" ht="15">
      <c r="B3" s="16">
        <v>43497</v>
      </c>
      <c r="C3" s="59">
        <v>0.4555671296296296</v>
      </c>
      <c r="D3" s="22" t="s">
        <v>23</v>
      </c>
      <c r="E3" s="58">
        <v>500</v>
      </c>
      <c r="F3" s="23">
        <v>4.295</v>
      </c>
      <c r="G3" s="22" t="s">
        <v>25</v>
      </c>
      <c r="H3" s="22" t="s">
        <v>26</v>
      </c>
      <c r="M3" s="42"/>
      <c r="N3" s="42"/>
      <c r="Z3" s="42"/>
      <c r="AE3" s="42"/>
    </row>
    <row r="4" spans="2:31" ht="15">
      <c r="B4" s="16">
        <v>43497</v>
      </c>
      <c r="C4" s="59">
        <v>0.46902777777777777</v>
      </c>
      <c r="D4" s="22" t="s">
        <v>23</v>
      </c>
      <c r="E4" s="58">
        <v>1600</v>
      </c>
      <c r="F4" s="23">
        <v>4.295</v>
      </c>
      <c r="G4" s="22" t="s">
        <v>25</v>
      </c>
      <c r="H4" s="22" t="s">
        <v>26</v>
      </c>
      <c r="M4" s="42"/>
      <c r="N4" s="42"/>
      <c r="Z4" s="42"/>
      <c r="AE4" s="42"/>
    </row>
    <row r="5" spans="2:31" ht="15">
      <c r="B5" s="16">
        <v>43497</v>
      </c>
      <c r="C5" s="59">
        <v>0.4726851851851852</v>
      </c>
      <c r="D5" s="22" t="s">
        <v>23</v>
      </c>
      <c r="E5" s="58">
        <v>700</v>
      </c>
      <c r="F5" s="23">
        <v>4.295</v>
      </c>
      <c r="G5" s="22" t="s">
        <v>25</v>
      </c>
      <c r="H5" s="22" t="s">
        <v>26</v>
      </c>
      <c r="M5" s="42"/>
      <c r="N5" s="42"/>
      <c r="Z5" s="42"/>
      <c r="AE5" s="42"/>
    </row>
    <row r="6" spans="2:31" ht="15">
      <c r="B6" s="16">
        <v>43497</v>
      </c>
      <c r="C6" s="59">
        <v>0.4764583333333334</v>
      </c>
      <c r="D6" s="22" t="s">
        <v>23</v>
      </c>
      <c r="E6" s="58">
        <v>300</v>
      </c>
      <c r="F6" s="23">
        <v>4.295</v>
      </c>
      <c r="G6" s="22" t="s">
        <v>25</v>
      </c>
      <c r="H6" s="22" t="s">
        <v>26</v>
      </c>
      <c r="M6" s="42"/>
      <c r="N6" s="42"/>
      <c r="Z6" s="42"/>
      <c r="AE6" s="42"/>
    </row>
    <row r="7" spans="2:31" ht="15">
      <c r="B7" s="16">
        <v>43497</v>
      </c>
      <c r="C7" s="59">
        <v>0.5036574074074074</v>
      </c>
      <c r="D7" s="22" t="s">
        <v>23</v>
      </c>
      <c r="E7" s="58">
        <v>1300</v>
      </c>
      <c r="F7" s="23">
        <v>4.29</v>
      </c>
      <c r="G7" s="22" t="s">
        <v>25</v>
      </c>
      <c r="H7" s="22" t="s">
        <v>26</v>
      </c>
      <c r="M7" s="42"/>
      <c r="N7" s="42"/>
      <c r="Z7" s="42"/>
      <c r="AE7" s="42"/>
    </row>
    <row r="8" spans="2:31" ht="15">
      <c r="B8" s="16">
        <v>43497</v>
      </c>
      <c r="C8" s="59">
        <v>0.5317476851851851</v>
      </c>
      <c r="D8" s="22" t="s">
        <v>23</v>
      </c>
      <c r="E8" s="58">
        <v>900</v>
      </c>
      <c r="F8" s="23">
        <v>4.3</v>
      </c>
      <c r="G8" s="22" t="s">
        <v>25</v>
      </c>
      <c r="H8" s="22" t="s">
        <v>26</v>
      </c>
      <c r="M8" s="42"/>
      <c r="N8" s="42"/>
      <c r="Z8" s="42"/>
      <c r="AE8" s="42"/>
    </row>
    <row r="9" spans="2:31" ht="15">
      <c r="B9" s="16">
        <v>43497</v>
      </c>
      <c r="C9" s="59">
        <v>0.6628703703703703</v>
      </c>
      <c r="D9" s="22" t="s">
        <v>23</v>
      </c>
      <c r="E9" s="58">
        <v>218</v>
      </c>
      <c r="F9" s="23">
        <v>4.305</v>
      </c>
      <c r="G9" s="22" t="s">
        <v>25</v>
      </c>
      <c r="H9" s="22" t="s">
        <v>26</v>
      </c>
      <c r="M9" s="42"/>
      <c r="N9" s="42"/>
      <c r="Z9" s="42"/>
      <c r="AE9" s="42"/>
    </row>
    <row r="10" spans="2:31" ht="15">
      <c r="B10" s="16">
        <v>43497</v>
      </c>
      <c r="C10" s="59">
        <v>0.6628703703703703</v>
      </c>
      <c r="D10" s="22" t="s">
        <v>23</v>
      </c>
      <c r="E10" s="58">
        <v>4382</v>
      </c>
      <c r="F10" s="23">
        <v>4.305</v>
      </c>
      <c r="G10" s="22" t="s">
        <v>25</v>
      </c>
      <c r="H10" s="22" t="s">
        <v>26</v>
      </c>
      <c r="M10" s="42"/>
      <c r="N10" s="42"/>
      <c r="Z10" s="42"/>
      <c r="AE10" s="42"/>
    </row>
    <row r="11" spans="2:31" ht="15.75" thickBot="1">
      <c r="B11" s="87"/>
      <c r="C11" s="88"/>
      <c r="D11" s="87"/>
      <c r="E11" s="89"/>
      <c r="F11" s="90"/>
      <c r="G11" s="87"/>
      <c r="H11" s="87"/>
      <c r="M11" s="42"/>
      <c r="N11" s="42"/>
      <c r="Z11" s="42"/>
      <c r="AE11" s="42"/>
    </row>
    <row r="12" spans="1:31" ht="15.75" thickBot="1">
      <c r="A12" s="10" t="s">
        <v>38</v>
      </c>
      <c r="B12" s="24"/>
      <c r="C12" s="17"/>
      <c r="D12" s="17" t="s">
        <v>27</v>
      </c>
      <c r="E12" s="19">
        <v>10866</v>
      </c>
      <c r="F12" s="49">
        <v>4.3008</v>
      </c>
      <c r="G12" s="18" t="s">
        <v>21</v>
      </c>
      <c r="H12" s="18" t="s">
        <v>22</v>
      </c>
      <c r="M12" s="42"/>
      <c r="N12" s="42"/>
      <c r="Z12" s="42"/>
      <c r="AE12" s="42"/>
    </row>
    <row r="13" spans="4:31" ht="15">
      <c r="D13" s="20"/>
      <c r="M13" s="42"/>
      <c r="N13" s="42"/>
      <c r="Z13" s="42"/>
      <c r="AE13" s="42"/>
    </row>
    <row r="14" spans="4:31" ht="15">
      <c r="D14" s="20"/>
      <c r="M14" s="42"/>
      <c r="N14" s="42"/>
      <c r="Z14" s="42"/>
      <c r="AE14" s="42"/>
    </row>
    <row r="15" spans="4:31" ht="15">
      <c r="D15" s="20"/>
      <c r="M15" s="42"/>
      <c r="N15" s="42"/>
      <c r="Z15" s="42"/>
      <c r="AE15" s="42"/>
    </row>
    <row r="16" spans="4:31" ht="15">
      <c r="D16" s="20"/>
      <c r="M16" s="42"/>
      <c r="N16" s="42"/>
      <c r="Z16" s="42"/>
      <c r="AE16" s="42"/>
    </row>
    <row r="17" spans="4:31" ht="15">
      <c r="D17" s="20"/>
      <c r="M17" s="42"/>
      <c r="N17" s="42"/>
      <c r="Z17" s="42"/>
      <c r="AE17" s="42"/>
    </row>
    <row r="18" spans="4:31" ht="15">
      <c r="D18" s="20"/>
      <c r="M18" s="42"/>
      <c r="N18" s="42"/>
      <c r="Z18" s="42"/>
      <c r="AE18" s="42"/>
    </row>
    <row r="19" spans="4:31" ht="15">
      <c r="D19" s="20"/>
      <c r="M19" s="42"/>
      <c r="N19" s="42"/>
      <c r="Z19" s="42"/>
      <c r="AE19" s="42"/>
    </row>
    <row r="20" spans="4:31" ht="15">
      <c r="D20" s="20"/>
      <c r="M20" s="42"/>
      <c r="N20" s="42"/>
      <c r="Z20" s="42"/>
      <c r="AE20" s="42"/>
    </row>
    <row r="21" spans="4:31" ht="15">
      <c r="D21" s="20"/>
      <c r="M21" s="42"/>
      <c r="N21" s="42"/>
      <c r="Z21" s="42"/>
      <c r="AE21" s="42"/>
    </row>
    <row r="22" spans="4:31" ht="15">
      <c r="D22" s="20"/>
      <c r="M22" s="42"/>
      <c r="N22" s="42"/>
      <c r="Z22" s="42"/>
      <c r="AE22" s="42"/>
    </row>
    <row r="23" spans="4:31" ht="15">
      <c r="D23" s="20"/>
      <c r="M23" s="42"/>
      <c r="N23" s="42"/>
      <c r="Z23" s="42"/>
      <c r="AE23" s="42"/>
    </row>
    <row r="24" spans="4:31" ht="15">
      <c r="D24" s="20"/>
      <c r="M24" s="42"/>
      <c r="N24" s="42"/>
      <c r="Z24" s="42"/>
      <c r="AE24" s="42"/>
    </row>
    <row r="25" spans="4:31" ht="15">
      <c r="D25" s="20"/>
      <c r="M25" s="42"/>
      <c r="N25" s="42"/>
      <c r="Z25" s="42"/>
      <c r="AE25" s="42"/>
    </row>
    <row r="26" spans="4:31" ht="15">
      <c r="D26" s="20"/>
      <c r="N26" s="42"/>
      <c r="Z26" s="42"/>
      <c r="AE26" s="42"/>
    </row>
    <row r="27" spans="4:31" ht="15">
      <c r="D27" s="20"/>
      <c r="N27" s="42"/>
      <c r="Z27" s="42"/>
      <c r="AE27" s="42"/>
    </row>
    <row r="28" spans="4:31" ht="15">
      <c r="D28" s="20"/>
      <c r="N28" s="42"/>
      <c r="Z28" s="42"/>
      <c r="AE28" s="42"/>
    </row>
    <row r="29" spans="4:31" ht="15">
      <c r="D29" s="20"/>
      <c r="N29" s="42"/>
      <c r="Z29" s="42"/>
      <c r="AE29" s="42"/>
    </row>
    <row r="30" ht="15">
      <c r="D30" s="20"/>
    </row>
    <row r="31" ht="15">
      <c r="D31" s="20"/>
    </row>
    <row r="32" ht="15">
      <c r="D32" s="20"/>
    </row>
    <row r="33" ht="15">
      <c r="D33" s="20"/>
    </row>
    <row r="34" ht="15">
      <c r="D34" s="20"/>
    </row>
    <row r="35" ht="15">
      <c r="D35" s="20"/>
    </row>
    <row r="36" ht="15">
      <c r="D36" s="20"/>
    </row>
    <row r="37" ht="15">
      <c r="D37" s="20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  <row r="47" ht="15">
      <c r="D47" s="20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5FB0-7DF8-41C8-B517-A1182C0DDBAB}">
  <dimension ref="A1:AD60"/>
  <sheetViews>
    <sheetView workbookViewId="0" topLeftCell="A1">
      <selection activeCell="E32" sqref="E3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43496</v>
      </c>
      <c r="C2" s="56">
        <v>0.4261921296296296</v>
      </c>
      <c r="D2" s="25" t="s">
        <v>23</v>
      </c>
      <c r="E2" s="47">
        <v>1111</v>
      </c>
      <c r="F2" s="48">
        <v>4.265</v>
      </c>
      <c r="G2" s="25" t="s">
        <v>25</v>
      </c>
      <c r="H2" s="25" t="s">
        <v>26</v>
      </c>
      <c r="M2" s="42"/>
      <c r="Y2" s="42"/>
      <c r="AD2" s="42"/>
    </row>
    <row r="3" spans="2:30" ht="15">
      <c r="B3" s="25">
        <v>43496</v>
      </c>
      <c r="C3" s="56">
        <v>0.4261921296296296</v>
      </c>
      <c r="D3" s="25" t="s">
        <v>23</v>
      </c>
      <c r="E3" s="47">
        <v>55</v>
      </c>
      <c r="F3" s="48">
        <v>4.265</v>
      </c>
      <c r="G3" s="25" t="s">
        <v>25</v>
      </c>
      <c r="H3" s="25" t="s">
        <v>26</v>
      </c>
      <c r="M3" s="42"/>
      <c r="Y3" s="42"/>
      <c r="AD3" s="42"/>
    </row>
    <row r="4" spans="2:30" ht="15">
      <c r="B4" s="25">
        <v>43496</v>
      </c>
      <c r="C4" s="56">
        <v>0.45125</v>
      </c>
      <c r="D4" s="25" t="s">
        <v>23</v>
      </c>
      <c r="E4" s="47">
        <v>1034</v>
      </c>
      <c r="F4" s="48">
        <v>4.265</v>
      </c>
      <c r="G4" s="25" t="s">
        <v>25</v>
      </c>
      <c r="H4" s="25" t="s">
        <v>26</v>
      </c>
      <c r="M4" s="42"/>
      <c r="Y4" s="42"/>
      <c r="AD4" s="42"/>
    </row>
    <row r="5" spans="2:30" ht="15">
      <c r="B5" s="25">
        <v>43496</v>
      </c>
      <c r="C5" s="56">
        <v>0.48072916666666665</v>
      </c>
      <c r="D5" s="25" t="s">
        <v>23</v>
      </c>
      <c r="E5" s="47">
        <v>103</v>
      </c>
      <c r="F5" s="48">
        <v>4.285</v>
      </c>
      <c r="G5" s="25" t="s">
        <v>25</v>
      </c>
      <c r="H5" s="25" t="s">
        <v>26</v>
      </c>
      <c r="M5" s="42"/>
      <c r="Y5" s="42"/>
      <c r="AD5" s="42"/>
    </row>
    <row r="6" spans="2:30" ht="15">
      <c r="B6" s="25">
        <v>43496</v>
      </c>
      <c r="C6" s="56">
        <v>0.48072916666666665</v>
      </c>
      <c r="D6" s="25" t="s">
        <v>23</v>
      </c>
      <c r="E6" s="47">
        <v>897</v>
      </c>
      <c r="F6" s="48">
        <v>4.285</v>
      </c>
      <c r="G6" s="25" t="s">
        <v>25</v>
      </c>
      <c r="H6" s="25" t="s">
        <v>26</v>
      </c>
      <c r="M6" s="42"/>
      <c r="Y6" s="42"/>
      <c r="AD6" s="42"/>
    </row>
    <row r="7" spans="2:30" ht="15">
      <c r="B7" s="25">
        <v>43496</v>
      </c>
      <c r="C7" s="56">
        <v>0.5683217592592592</v>
      </c>
      <c r="D7" s="25" t="s">
        <v>23</v>
      </c>
      <c r="E7" s="47">
        <v>40</v>
      </c>
      <c r="F7" s="48">
        <v>4.27</v>
      </c>
      <c r="G7" s="25" t="s">
        <v>25</v>
      </c>
      <c r="H7" s="25" t="s">
        <v>26</v>
      </c>
      <c r="M7" s="42"/>
      <c r="Y7" s="42"/>
      <c r="AD7" s="42"/>
    </row>
    <row r="8" spans="2:30" ht="15">
      <c r="B8" s="25">
        <v>43496</v>
      </c>
      <c r="C8" s="56">
        <v>0.5900694444444444</v>
      </c>
      <c r="D8" s="25" t="s">
        <v>23</v>
      </c>
      <c r="E8" s="47">
        <v>29</v>
      </c>
      <c r="F8" s="48">
        <v>4.27</v>
      </c>
      <c r="G8" s="25" t="s">
        <v>25</v>
      </c>
      <c r="H8" s="25" t="s">
        <v>26</v>
      </c>
      <c r="M8" s="42"/>
      <c r="Y8" s="42"/>
      <c r="AD8" s="42"/>
    </row>
    <row r="9" spans="2:30" ht="15">
      <c r="B9" s="25">
        <v>43496</v>
      </c>
      <c r="C9" s="56">
        <v>0.6009837962962963</v>
      </c>
      <c r="D9" s="25" t="s">
        <v>23</v>
      </c>
      <c r="E9" s="47">
        <v>136</v>
      </c>
      <c r="F9" s="48">
        <v>4.315</v>
      </c>
      <c r="G9" s="25" t="s">
        <v>25</v>
      </c>
      <c r="H9" s="25" t="s">
        <v>26</v>
      </c>
      <c r="M9" s="42"/>
      <c r="Y9" s="42"/>
      <c r="AD9" s="42"/>
    </row>
    <row r="10" spans="2:30" ht="15">
      <c r="B10" s="25">
        <v>43496</v>
      </c>
      <c r="C10" s="56">
        <v>0.6009837962962963</v>
      </c>
      <c r="D10" s="25" t="s">
        <v>23</v>
      </c>
      <c r="E10" s="47">
        <v>895</v>
      </c>
      <c r="F10" s="48">
        <v>4.315</v>
      </c>
      <c r="G10" s="25" t="s">
        <v>25</v>
      </c>
      <c r="H10" s="25" t="s">
        <v>26</v>
      </c>
      <c r="M10" s="42"/>
      <c r="Y10" s="42"/>
      <c r="AD10" s="42"/>
    </row>
    <row r="11" spans="2:30" ht="15">
      <c r="B11" s="25">
        <v>43496</v>
      </c>
      <c r="C11" s="56">
        <v>0.6166782407407407</v>
      </c>
      <c r="D11" s="25" t="s">
        <v>23</v>
      </c>
      <c r="E11" s="47">
        <v>105</v>
      </c>
      <c r="F11" s="48">
        <v>4.29</v>
      </c>
      <c r="G11" s="25" t="s">
        <v>25</v>
      </c>
      <c r="H11" s="25" t="s">
        <v>26</v>
      </c>
      <c r="M11" s="42"/>
      <c r="Y11" s="42"/>
      <c r="AD11" s="42"/>
    </row>
    <row r="12" spans="2:30" ht="15">
      <c r="B12" s="25">
        <v>43496</v>
      </c>
      <c r="C12" s="56">
        <v>0.6166782407407407</v>
      </c>
      <c r="D12" s="25" t="s">
        <v>23</v>
      </c>
      <c r="E12" s="47">
        <v>195</v>
      </c>
      <c r="F12" s="48">
        <v>4.29</v>
      </c>
      <c r="G12" s="25" t="s">
        <v>25</v>
      </c>
      <c r="H12" s="25" t="s">
        <v>26</v>
      </c>
      <c r="M12" s="42"/>
      <c r="Y12" s="42"/>
      <c r="AD12" s="42"/>
    </row>
    <row r="13" spans="2:30" ht="15">
      <c r="B13" s="25">
        <v>43496</v>
      </c>
      <c r="C13" s="56">
        <v>0.635</v>
      </c>
      <c r="D13" s="25" t="s">
        <v>23</v>
      </c>
      <c r="E13" s="47">
        <v>23</v>
      </c>
      <c r="F13" s="48">
        <v>4.265</v>
      </c>
      <c r="G13" s="25" t="s">
        <v>25</v>
      </c>
      <c r="H13" s="25" t="s">
        <v>26</v>
      </c>
      <c r="M13" s="42"/>
      <c r="Y13" s="42"/>
      <c r="AD13" s="42"/>
    </row>
    <row r="14" spans="2:30" ht="15">
      <c r="B14" s="25">
        <v>43496</v>
      </c>
      <c r="C14" s="56">
        <v>0.6391782407407408</v>
      </c>
      <c r="D14" s="25" t="s">
        <v>23</v>
      </c>
      <c r="E14" s="47">
        <v>24</v>
      </c>
      <c r="F14" s="48">
        <v>4.265</v>
      </c>
      <c r="G14" s="25" t="s">
        <v>25</v>
      </c>
      <c r="H14" s="25" t="s">
        <v>26</v>
      </c>
      <c r="M14" s="42"/>
      <c r="Y14" s="42"/>
      <c r="AD14" s="42"/>
    </row>
    <row r="15" spans="2:30" ht="15">
      <c r="B15" s="25">
        <v>43496</v>
      </c>
      <c r="C15" s="56">
        <v>0.6466203703703703</v>
      </c>
      <c r="D15" s="25" t="s">
        <v>23</v>
      </c>
      <c r="E15" s="47">
        <v>25</v>
      </c>
      <c r="F15" s="48">
        <v>4.265</v>
      </c>
      <c r="G15" s="25" t="s">
        <v>25</v>
      </c>
      <c r="H15" s="25" t="s">
        <v>26</v>
      </c>
      <c r="M15" s="42"/>
      <c r="Y15" s="42"/>
      <c r="AD15" s="42"/>
    </row>
    <row r="16" spans="2:30" ht="15">
      <c r="B16" s="25">
        <v>43496</v>
      </c>
      <c r="C16" s="56">
        <v>0.6522106481481481</v>
      </c>
      <c r="D16" s="25" t="s">
        <v>23</v>
      </c>
      <c r="E16" s="47">
        <v>27</v>
      </c>
      <c r="F16" s="48">
        <v>4.265</v>
      </c>
      <c r="G16" s="25" t="s">
        <v>25</v>
      </c>
      <c r="H16" s="25" t="s">
        <v>26</v>
      </c>
      <c r="M16" s="42"/>
      <c r="Y16" s="42"/>
      <c r="AD16" s="42"/>
    </row>
    <row r="17" spans="2:30" ht="15">
      <c r="B17" s="25">
        <v>43496</v>
      </c>
      <c r="C17" s="56">
        <v>0.6609722222222222</v>
      </c>
      <c r="D17" s="25" t="s">
        <v>23</v>
      </c>
      <c r="E17" s="47">
        <v>31</v>
      </c>
      <c r="F17" s="48">
        <v>4.265</v>
      </c>
      <c r="G17" s="25" t="s">
        <v>25</v>
      </c>
      <c r="H17" s="25" t="s">
        <v>26</v>
      </c>
      <c r="M17" s="42"/>
      <c r="Y17" s="42"/>
      <c r="AD17" s="42"/>
    </row>
    <row r="18" spans="2:30" ht="15">
      <c r="B18" s="25">
        <v>43496</v>
      </c>
      <c r="C18" s="56">
        <v>0.6612152777777778</v>
      </c>
      <c r="D18" s="25" t="s">
        <v>23</v>
      </c>
      <c r="E18" s="47">
        <v>1570</v>
      </c>
      <c r="F18" s="48">
        <v>4.265</v>
      </c>
      <c r="G18" s="25" t="s">
        <v>25</v>
      </c>
      <c r="H18" s="25" t="s">
        <v>26</v>
      </c>
      <c r="M18" s="42"/>
      <c r="Y18" s="42"/>
      <c r="AD18" s="42"/>
    </row>
    <row r="19" spans="2:30" ht="15">
      <c r="B19" s="25">
        <v>43496</v>
      </c>
      <c r="C19" s="56">
        <v>0.6623611111111111</v>
      </c>
      <c r="D19" s="25" t="s">
        <v>23</v>
      </c>
      <c r="E19" s="47">
        <v>93</v>
      </c>
      <c r="F19" s="48">
        <v>4.265</v>
      </c>
      <c r="G19" s="25" t="s">
        <v>25</v>
      </c>
      <c r="H19" s="25" t="s">
        <v>26</v>
      </c>
      <c r="M19" s="42"/>
      <c r="Y19" s="42"/>
      <c r="AD19" s="42"/>
    </row>
    <row r="20" spans="2:30" ht="15">
      <c r="B20" s="25">
        <v>43496</v>
      </c>
      <c r="C20" s="56">
        <v>0.6623611111111111</v>
      </c>
      <c r="D20" s="25" t="s">
        <v>23</v>
      </c>
      <c r="E20" s="47">
        <v>72</v>
      </c>
      <c r="F20" s="48">
        <v>4.265</v>
      </c>
      <c r="G20" s="25" t="s">
        <v>25</v>
      </c>
      <c r="H20" s="25" t="s">
        <v>26</v>
      </c>
      <c r="M20" s="42"/>
      <c r="Y20" s="42"/>
      <c r="AD20" s="42"/>
    </row>
    <row r="21" spans="2:30" ht="15">
      <c r="B21" s="25">
        <v>43496</v>
      </c>
      <c r="C21" s="56">
        <v>0.6956018518518517</v>
      </c>
      <c r="D21" s="25" t="s">
        <v>23</v>
      </c>
      <c r="E21" s="47">
        <v>1060</v>
      </c>
      <c r="F21" s="48">
        <v>4.27</v>
      </c>
      <c r="G21" s="25" t="s">
        <v>25</v>
      </c>
      <c r="H21" s="25" t="s">
        <v>26</v>
      </c>
      <c r="M21" s="42"/>
      <c r="Y21" s="42"/>
      <c r="AD21" s="42"/>
    </row>
    <row r="22" spans="2:30" ht="15">
      <c r="B22" s="25">
        <v>43496</v>
      </c>
      <c r="C22" s="56">
        <v>0.7000115740740741</v>
      </c>
      <c r="D22" s="25" t="s">
        <v>23</v>
      </c>
      <c r="E22" s="47">
        <v>23</v>
      </c>
      <c r="F22" s="48">
        <v>4.27</v>
      </c>
      <c r="G22" s="25" t="s">
        <v>25</v>
      </c>
      <c r="H22" s="25" t="s">
        <v>26</v>
      </c>
      <c r="M22" s="42"/>
      <c r="Y22" s="42"/>
      <c r="AD22" s="42"/>
    </row>
    <row r="23" spans="2:30" ht="15">
      <c r="B23" s="25">
        <v>43496</v>
      </c>
      <c r="C23" s="56">
        <v>0.7025694444444445</v>
      </c>
      <c r="D23" s="25" t="s">
        <v>23</v>
      </c>
      <c r="E23" s="47">
        <v>27</v>
      </c>
      <c r="F23" s="48">
        <v>4.27</v>
      </c>
      <c r="G23" s="25" t="s">
        <v>25</v>
      </c>
      <c r="H23" s="25" t="s">
        <v>26</v>
      </c>
      <c r="M23" s="42"/>
      <c r="Y23" s="42"/>
      <c r="AD23" s="42"/>
    </row>
    <row r="24" spans="2:30" ht="15">
      <c r="B24" s="25">
        <v>43496</v>
      </c>
      <c r="C24" s="56">
        <v>0.7051504629629629</v>
      </c>
      <c r="D24" s="25" t="s">
        <v>23</v>
      </c>
      <c r="E24" s="47">
        <v>24</v>
      </c>
      <c r="F24" s="48">
        <v>4.27</v>
      </c>
      <c r="G24" s="25" t="s">
        <v>25</v>
      </c>
      <c r="H24" s="25" t="s">
        <v>26</v>
      </c>
      <c r="M24" s="42"/>
      <c r="Y24" s="42"/>
      <c r="AD24" s="42"/>
    </row>
    <row r="25" spans="2:30" ht="15">
      <c r="B25" s="25">
        <v>43496</v>
      </c>
      <c r="C25" s="56">
        <v>0.7175694444444445</v>
      </c>
      <c r="D25" s="25" t="s">
        <v>23</v>
      </c>
      <c r="E25" s="47">
        <v>6</v>
      </c>
      <c r="F25" s="48">
        <v>4.27</v>
      </c>
      <c r="G25" s="25" t="s">
        <v>25</v>
      </c>
      <c r="H25" s="25" t="s">
        <v>26</v>
      </c>
      <c r="M25" s="42"/>
      <c r="Y25" s="42"/>
      <c r="AD25" s="42"/>
    </row>
    <row r="26" spans="2:30" ht="15">
      <c r="B26" s="25">
        <v>43496</v>
      </c>
      <c r="C26" s="56">
        <v>0.7209027777777778</v>
      </c>
      <c r="D26" s="25" t="s">
        <v>23</v>
      </c>
      <c r="E26" s="47">
        <v>23</v>
      </c>
      <c r="F26" s="48">
        <v>4.27</v>
      </c>
      <c r="G26" s="25" t="s">
        <v>25</v>
      </c>
      <c r="H26" s="25" t="s">
        <v>26</v>
      </c>
      <c r="M26" s="42"/>
      <c r="Y26" s="42"/>
      <c r="AD26" s="42"/>
    </row>
    <row r="27" spans="2:8" ht="15">
      <c r="B27" s="25">
        <v>43496</v>
      </c>
      <c r="C27" s="56">
        <v>0.7259259259259259</v>
      </c>
      <c r="D27" s="25" t="s">
        <v>23</v>
      </c>
      <c r="E27" s="78">
        <v>4</v>
      </c>
      <c r="F27" s="48">
        <v>4.27</v>
      </c>
      <c r="G27" s="25" t="s">
        <v>25</v>
      </c>
      <c r="H27" s="25" t="s">
        <v>26</v>
      </c>
    </row>
    <row r="28" spans="2:8" ht="15">
      <c r="B28" s="25">
        <v>43496</v>
      </c>
      <c r="C28" s="56">
        <v>0.7275462962962963</v>
      </c>
      <c r="D28" s="25" t="s">
        <v>23</v>
      </c>
      <c r="E28" s="78">
        <v>2</v>
      </c>
      <c r="F28" s="48">
        <v>4.27</v>
      </c>
      <c r="G28" s="25" t="s">
        <v>25</v>
      </c>
      <c r="H28" s="25" t="s">
        <v>26</v>
      </c>
    </row>
    <row r="29" ht="15.75" thickBot="1">
      <c r="D29" s="20"/>
    </row>
    <row r="30" spans="1:8" ht="15.75" thickBot="1">
      <c r="A30" s="10" t="s">
        <v>39</v>
      </c>
      <c r="B30" s="24"/>
      <c r="C30" s="17"/>
      <c r="D30" s="17" t="s">
        <v>27</v>
      </c>
      <c r="E30" s="19">
        <v>7634</v>
      </c>
      <c r="F30" s="49">
        <v>4.2762</v>
      </c>
      <c r="G30" s="18" t="s">
        <v>21</v>
      </c>
      <c r="H30" s="18" t="s">
        <v>22</v>
      </c>
    </row>
    <row r="31" ht="15">
      <c r="D31" s="20"/>
    </row>
    <row r="32" ht="15">
      <c r="D32" s="20"/>
    </row>
    <row r="33" ht="15">
      <c r="D33" s="20"/>
    </row>
    <row r="34" ht="15">
      <c r="D34" s="20"/>
    </row>
    <row r="35" ht="15">
      <c r="D35" s="20"/>
    </row>
    <row r="36" ht="15">
      <c r="D36" s="20"/>
    </row>
    <row r="37" ht="15">
      <c r="D37" s="20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43F5-09EA-41F5-AE23-A86DC49A8184}">
  <dimension ref="A1:AD308"/>
  <sheetViews>
    <sheetView workbookViewId="0" topLeftCell="A1">
      <selection activeCell="A20" sqref="A2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24" width="11.421875" style="1" customWidth="1"/>
    <col min="25" max="25" width="15.140625" style="1" bestFit="1" customWidth="1"/>
    <col min="26" max="29" width="11.421875" style="1" customWidth="1"/>
    <col min="30" max="30" width="15.140625" style="1" bestFit="1" customWidth="1"/>
    <col min="31" max="16384" width="11.421875" style="1" customWidth="1"/>
  </cols>
  <sheetData>
    <row r="1" spans="2:8" ht="15.75" thickBot="1">
      <c r="B1" s="54" t="s">
        <v>28</v>
      </c>
      <c r="C1" s="55" t="s">
        <v>29</v>
      </c>
      <c r="D1" s="54" t="s">
        <v>16</v>
      </c>
      <c r="E1" s="54" t="s">
        <v>17</v>
      </c>
      <c r="F1" s="54" t="s">
        <v>18</v>
      </c>
      <c r="G1" s="54" t="s">
        <v>19</v>
      </c>
      <c r="H1" s="54" t="s">
        <v>20</v>
      </c>
    </row>
    <row r="2" spans="2:30" ht="15">
      <c r="B2" s="16">
        <v>43495</v>
      </c>
      <c r="C2" s="59">
        <v>0.4661689814814815</v>
      </c>
      <c r="D2" s="16" t="s">
        <v>23</v>
      </c>
      <c r="E2" s="52">
        <v>900</v>
      </c>
      <c r="F2" s="53">
        <v>4.235</v>
      </c>
      <c r="G2" s="16" t="s">
        <v>25</v>
      </c>
      <c r="H2" s="16" t="s">
        <v>26</v>
      </c>
      <c r="M2" s="42"/>
      <c r="Y2" s="42"/>
      <c r="AD2" s="42"/>
    </row>
    <row r="3" spans="2:30" ht="15">
      <c r="B3" s="16">
        <v>43495</v>
      </c>
      <c r="C3" s="64">
        <v>0.5436921296296297</v>
      </c>
      <c r="D3" s="25" t="s">
        <v>23</v>
      </c>
      <c r="E3" s="52">
        <v>1000</v>
      </c>
      <c r="F3" s="48">
        <v>4.23</v>
      </c>
      <c r="G3" s="25" t="s">
        <v>25</v>
      </c>
      <c r="H3" s="25" t="s">
        <v>26</v>
      </c>
      <c r="M3" s="42"/>
      <c r="Y3" s="42"/>
      <c r="AD3" s="42"/>
    </row>
    <row r="4" spans="2:30" ht="15">
      <c r="B4" s="16">
        <v>43495</v>
      </c>
      <c r="C4" s="64">
        <v>0.5660532407407407</v>
      </c>
      <c r="D4" s="25" t="s">
        <v>23</v>
      </c>
      <c r="E4" s="52">
        <v>1000</v>
      </c>
      <c r="F4" s="48">
        <v>4.295</v>
      </c>
      <c r="G4" s="25" t="s">
        <v>25</v>
      </c>
      <c r="H4" s="25" t="s">
        <v>26</v>
      </c>
      <c r="M4" s="42"/>
      <c r="Y4" s="42"/>
      <c r="AD4" s="42"/>
    </row>
    <row r="5" spans="2:30" ht="15">
      <c r="B5" s="16">
        <v>43495</v>
      </c>
      <c r="C5" s="64">
        <v>0.7221759259259258</v>
      </c>
      <c r="D5" s="25" t="s">
        <v>23</v>
      </c>
      <c r="E5" s="52">
        <v>28</v>
      </c>
      <c r="F5" s="48">
        <v>4.285</v>
      </c>
      <c r="G5" s="25" t="s">
        <v>25</v>
      </c>
      <c r="H5" s="25" t="s">
        <v>26</v>
      </c>
      <c r="M5" s="42"/>
      <c r="Y5" s="42"/>
      <c r="AD5" s="42"/>
    </row>
    <row r="6" spans="2:30" ht="15">
      <c r="B6" s="16">
        <v>43495</v>
      </c>
      <c r="C6" s="64">
        <v>0.7258796296296296</v>
      </c>
      <c r="D6" s="25" t="s">
        <v>23</v>
      </c>
      <c r="E6" s="52">
        <v>24</v>
      </c>
      <c r="F6" s="48">
        <v>4.29</v>
      </c>
      <c r="G6" s="25" t="s">
        <v>25</v>
      </c>
      <c r="H6" s="25" t="s">
        <v>26</v>
      </c>
      <c r="M6" s="42"/>
      <c r="Y6" s="42"/>
      <c r="AD6" s="42"/>
    </row>
    <row r="7" spans="2:30" ht="15">
      <c r="B7" s="16">
        <v>43495</v>
      </c>
      <c r="C7" s="64">
        <v>0.7271064814814815</v>
      </c>
      <c r="D7" s="25" t="s">
        <v>23</v>
      </c>
      <c r="E7" s="52">
        <v>35</v>
      </c>
      <c r="F7" s="48">
        <v>4.29</v>
      </c>
      <c r="G7" s="25" t="s">
        <v>25</v>
      </c>
      <c r="H7" s="25" t="s">
        <v>26</v>
      </c>
      <c r="M7" s="42"/>
      <c r="Y7" s="42"/>
      <c r="AD7" s="42"/>
    </row>
    <row r="8" spans="2:30" ht="15">
      <c r="B8" s="16">
        <v>43495</v>
      </c>
      <c r="C8" s="64">
        <v>0.727511574074074</v>
      </c>
      <c r="D8" s="25" t="s">
        <v>23</v>
      </c>
      <c r="E8" s="52">
        <v>426</v>
      </c>
      <c r="F8" s="48">
        <v>4.3</v>
      </c>
      <c r="G8" s="25" t="s">
        <v>25</v>
      </c>
      <c r="H8" s="25" t="s">
        <v>26</v>
      </c>
      <c r="M8" s="42"/>
      <c r="Y8" s="42"/>
      <c r="AD8" s="42"/>
    </row>
    <row r="9" spans="2:30" ht="15">
      <c r="B9" s="16">
        <v>43495</v>
      </c>
      <c r="C9" s="64">
        <v>0.727511574074074</v>
      </c>
      <c r="D9" s="25" t="s">
        <v>23</v>
      </c>
      <c r="E9" s="52">
        <v>1187</v>
      </c>
      <c r="F9" s="48">
        <v>4.3</v>
      </c>
      <c r="G9" s="25" t="s">
        <v>25</v>
      </c>
      <c r="H9" s="25" t="s">
        <v>26</v>
      </c>
      <c r="M9" s="42"/>
      <c r="Y9" s="42"/>
      <c r="AD9" s="42"/>
    </row>
    <row r="10" spans="2:30" ht="15">
      <c r="B10" s="16">
        <v>43495</v>
      </c>
      <c r="C10" s="64">
        <v>0.7278356481481482</v>
      </c>
      <c r="D10" s="25" t="s">
        <v>23</v>
      </c>
      <c r="E10" s="52">
        <v>233</v>
      </c>
      <c r="F10" s="48">
        <v>4.3</v>
      </c>
      <c r="G10" s="25" t="s">
        <v>25</v>
      </c>
      <c r="H10" s="25" t="s">
        <v>26</v>
      </c>
      <c r="M10" s="42"/>
      <c r="Y10" s="42"/>
      <c r="AD10" s="42"/>
    </row>
    <row r="11" spans="2:30" ht="15">
      <c r="B11" s="16">
        <v>43495</v>
      </c>
      <c r="C11" s="64">
        <v>0.7278356481481482</v>
      </c>
      <c r="D11" s="25" t="s">
        <v>23</v>
      </c>
      <c r="E11" s="52">
        <v>667</v>
      </c>
      <c r="F11" s="48">
        <v>4.3</v>
      </c>
      <c r="G11" s="25" t="s">
        <v>25</v>
      </c>
      <c r="H11" s="25" t="s">
        <v>26</v>
      </c>
      <c r="M11" s="42"/>
      <c r="Y11" s="42"/>
      <c r="AD11" s="42"/>
    </row>
    <row r="12" spans="2:30" ht="15">
      <c r="B12" s="16">
        <v>43495</v>
      </c>
      <c r="C12" s="64">
        <v>0.7293981481481482</v>
      </c>
      <c r="D12" s="25" t="s">
        <v>23</v>
      </c>
      <c r="E12" s="52">
        <v>400</v>
      </c>
      <c r="F12" s="48">
        <v>4.3</v>
      </c>
      <c r="G12" s="25" t="s">
        <v>25</v>
      </c>
      <c r="H12" s="25" t="s">
        <v>26</v>
      </c>
      <c r="M12" s="42"/>
      <c r="Y12" s="42"/>
      <c r="AD12" s="42"/>
    </row>
    <row r="13" spans="2:30" ht="15">
      <c r="B13" s="71"/>
      <c r="C13" s="71"/>
      <c r="D13" s="71"/>
      <c r="E13" s="71"/>
      <c r="F13" s="71"/>
      <c r="G13" s="71"/>
      <c r="H13" s="71"/>
      <c r="M13" s="42"/>
      <c r="Y13" s="42"/>
      <c r="AD13" s="42"/>
    </row>
    <row r="14" spans="2:30" ht="15.75" thickBot="1">
      <c r="B14" s="79"/>
      <c r="C14" s="80"/>
      <c r="D14" s="79"/>
      <c r="E14" s="81"/>
      <c r="F14" s="82"/>
      <c r="G14" s="79"/>
      <c r="H14" s="79"/>
      <c r="M14" s="42"/>
      <c r="Y14" s="42"/>
      <c r="AD14" s="42"/>
    </row>
    <row r="15" spans="1:30" ht="15.75" thickBot="1">
      <c r="A15" s="10" t="s">
        <v>40</v>
      </c>
      <c r="B15" s="69"/>
      <c r="C15" s="17"/>
      <c r="D15" s="17" t="s">
        <v>27</v>
      </c>
      <c r="E15" s="19">
        <v>5900</v>
      </c>
      <c r="F15" s="49">
        <v>4.2772</v>
      </c>
      <c r="G15" s="18" t="s">
        <v>21</v>
      </c>
      <c r="H15" s="18" t="s">
        <v>22</v>
      </c>
      <c r="M15" s="42"/>
      <c r="Y15" s="42"/>
      <c r="AD15" s="42"/>
    </row>
    <row r="16" spans="2:30" ht="15">
      <c r="B16" s="83"/>
      <c r="C16" s="84"/>
      <c r="D16" s="83"/>
      <c r="E16" s="85"/>
      <c r="F16" s="86"/>
      <c r="G16" s="83"/>
      <c r="H16" s="83"/>
      <c r="M16" s="42"/>
      <c r="Y16" s="42"/>
      <c r="AD16" s="42"/>
    </row>
    <row r="17" spans="2:30" ht="15">
      <c r="B17" s="72"/>
      <c r="C17" s="73"/>
      <c r="D17" s="72"/>
      <c r="E17" s="74"/>
      <c r="F17" s="75"/>
      <c r="G17" s="72"/>
      <c r="H17" s="72"/>
      <c r="M17" s="42"/>
      <c r="Y17" s="42"/>
      <c r="AD17" s="42"/>
    </row>
    <row r="18" spans="2:30" ht="15">
      <c r="B18" s="72"/>
      <c r="C18" s="73"/>
      <c r="D18" s="72"/>
      <c r="E18" s="74"/>
      <c r="F18" s="75"/>
      <c r="G18" s="72"/>
      <c r="H18" s="72"/>
      <c r="M18" s="42"/>
      <c r="Y18" s="42"/>
      <c r="AD18" s="42"/>
    </row>
    <row r="19" spans="2:13" ht="15">
      <c r="B19" s="71"/>
      <c r="C19" s="71"/>
      <c r="D19" s="76"/>
      <c r="E19" s="77"/>
      <c r="F19" s="71"/>
      <c r="G19" s="71"/>
      <c r="H19" s="71"/>
      <c r="M19" s="42"/>
    </row>
    <row r="20" spans="1:13" ht="15">
      <c r="A20" s="70"/>
      <c r="M20" s="42"/>
    </row>
    <row r="21" spans="4:13" ht="15">
      <c r="D21" s="20"/>
      <c r="M21" s="42"/>
    </row>
    <row r="22" spans="4:13" ht="15">
      <c r="D22" s="20"/>
      <c r="M22" s="42"/>
    </row>
    <row r="23" spans="4:13" ht="15">
      <c r="D23" s="20"/>
      <c r="M23" s="42"/>
    </row>
    <row r="24" spans="4:13" ht="15">
      <c r="D24" s="20"/>
      <c r="M24" s="42"/>
    </row>
    <row r="25" spans="4:13" ht="15">
      <c r="D25" s="20"/>
      <c r="M25" s="42"/>
    </row>
    <row r="26" spans="4:13" ht="15">
      <c r="D26" s="20"/>
      <c r="M26" s="42"/>
    </row>
    <row r="27" spans="4:13" ht="15">
      <c r="D27" s="20"/>
      <c r="M27" s="42"/>
    </row>
    <row r="28" spans="4:13" ht="15">
      <c r="D28" s="20"/>
      <c r="M28" s="42"/>
    </row>
    <row r="29" spans="4:13" ht="15">
      <c r="D29" s="20"/>
      <c r="M29" s="42"/>
    </row>
    <row r="30" spans="4:13" ht="15">
      <c r="D30" s="20"/>
      <c r="M30" s="42"/>
    </row>
    <row r="31" spans="4:13" ht="15">
      <c r="D31" s="20"/>
      <c r="M31" s="42"/>
    </row>
    <row r="32" spans="4:13" ht="15">
      <c r="D32" s="20"/>
      <c r="M32" s="42"/>
    </row>
    <row r="33" spans="4:13" ht="15">
      <c r="D33" s="20"/>
      <c r="M33" s="42"/>
    </row>
    <row r="34" spans="4:13" ht="15">
      <c r="D34" s="20"/>
      <c r="M34" s="42"/>
    </row>
    <row r="35" spans="4:13" ht="15">
      <c r="D35" s="20"/>
      <c r="M35" s="42"/>
    </row>
    <row r="36" spans="4:13" ht="15">
      <c r="D36" s="20"/>
      <c r="M36" s="42"/>
    </row>
    <row r="37" spans="4:13" ht="15">
      <c r="D37" s="20"/>
      <c r="M37" s="42"/>
    </row>
    <row r="38" spans="4:13" ht="15">
      <c r="D38" s="20"/>
      <c r="M38" s="42"/>
    </row>
    <row r="39" spans="4:13" ht="15">
      <c r="D39" s="20"/>
      <c r="M39" s="42"/>
    </row>
    <row r="40" spans="4:13" ht="15">
      <c r="D40" s="20"/>
      <c r="M40" s="42"/>
    </row>
    <row r="41" spans="4:13" ht="15">
      <c r="D41" s="20"/>
      <c r="M41" s="42"/>
    </row>
    <row r="42" spans="4:13" ht="15">
      <c r="D42" s="20"/>
      <c r="M42" s="42"/>
    </row>
    <row r="43" spans="4:13" ht="15">
      <c r="D43" s="20"/>
      <c r="M43" s="42"/>
    </row>
    <row r="44" spans="4:13" ht="15">
      <c r="D44" s="20"/>
      <c r="M44" s="42"/>
    </row>
    <row r="45" spans="4:13" ht="15">
      <c r="D45" s="20"/>
      <c r="M45" s="42"/>
    </row>
    <row r="46" spans="4:13" ht="15">
      <c r="D46" s="20"/>
      <c r="M46" s="42"/>
    </row>
    <row r="47" spans="4:13" ht="15">
      <c r="D47" s="20"/>
      <c r="M47" s="42"/>
    </row>
    <row r="48" spans="4:13" ht="15">
      <c r="D48" s="20"/>
      <c r="M48" s="42"/>
    </row>
    <row r="49" spans="4:13" ht="15">
      <c r="D49" s="20"/>
      <c r="M49" s="42"/>
    </row>
    <row r="50" spans="4:13" ht="15">
      <c r="D50" s="20"/>
      <c r="M50" s="42"/>
    </row>
    <row r="51" spans="4:13" ht="15">
      <c r="D51" s="20"/>
      <c r="M51" s="42"/>
    </row>
    <row r="52" spans="4:13" ht="15">
      <c r="D52" s="20"/>
      <c r="M52" s="42"/>
    </row>
    <row r="53" spans="4:13" ht="15">
      <c r="D53" s="20"/>
      <c r="M53" s="42"/>
    </row>
    <row r="54" spans="4:13" ht="15">
      <c r="D54" s="20"/>
      <c r="M54" s="42"/>
    </row>
    <row r="55" spans="4:13" ht="15">
      <c r="D55" s="20"/>
      <c r="M55" s="42"/>
    </row>
    <row r="56" ht="15">
      <c r="M56" s="42"/>
    </row>
    <row r="57" ht="15">
      <c r="M57" s="42"/>
    </row>
    <row r="58" ht="15">
      <c r="M58" s="42"/>
    </row>
    <row r="59" ht="15">
      <c r="M59" s="42"/>
    </row>
    <row r="60" ht="15">
      <c r="M60" s="42"/>
    </row>
    <row r="61" ht="15">
      <c r="M61" s="42"/>
    </row>
    <row r="62" ht="15">
      <c r="M62" s="42"/>
    </row>
    <row r="63" ht="15">
      <c r="M63" s="42"/>
    </row>
    <row r="64" ht="15">
      <c r="M64" s="42"/>
    </row>
    <row r="65" ht="15">
      <c r="M65" s="42"/>
    </row>
    <row r="66" ht="15">
      <c r="M66" s="42"/>
    </row>
    <row r="67" ht="15">
      <c r="M67" s="42"/>
    </row>
    <row r="68" ht="15">
      <c r="M68" s="42"/>
    </row>
    <row r="69" ht="15">
      <c r="M69" s="42"/>
    </row>
    <row r="70" ht="15">
      <c r="M70" s="42"/>
    </row>
    <row r="71" ht="15">
      <c r="M71" s="42"/>
    </row>
    <row r="72" ht="15">
      <c r="M72" s="42"/>
    </row>
    <row r="73" ht="15">
      <c r="M73" s="42"/>
    </row>
    <row r="74" ht="15">
      <c r="M74" s="42"/>
    </row>
    <row r="75" ht="15">
      <c r="M75" s="42"/>
    </row>
    <row r="76" ht="15">
      <c r="M76" s="42"/>
    </row>
    <row r="77" ht="15">
      <c r="M77" s="42"/>
    </row>
    <row r="78" ht="15">
      <c r="M78" s="42"/>
    </row>
    <row r="79" ht="15">
      <c r="M79" s="42"/>
    </row>
    <row r="80" ht="15">
      <c r="M80" s="42"/>
    </row>
    <row r="81" ht="15">
      <c r="M81" s="42"/>
    </row>
    <row r="82" ht="15">
      <c r="M82" s="42"/>
    </row>
    <row r="83" ht="15">
      <c r="M83" s="42"/>
    </row>
    <row r="84" ht="15">
      <c r="M84" s="42"/>
    </row>
    <row r="85" ht="15">
      <c r="M85" s="42"/>
    </row>
    <row r="86" ht="15">
      <c r="M86" s="42"/>
    </row>
    <row r="87" ht="15">
      <c r="M87" s="42"/>
    </row>
    <row r="88" ht="15">
      <c r="M88" s="42"/>
    </row>
    <row r="89" ht="15">
      <c r="M89" s="42"/>
    </row>
    <row r="90" ht="15">
      <c r="M90" s="42"/>
    </row>
    <row r="91" ht="15">
      <c r="M91" s="42"/>
    </row>
    <row r="92" ht="15">
      <c r="M92" s="42"/>
    </row>
    <row r="93" ht="15">
      <c r="M93" s="42"/>
    </row>
    <row r="94" ht="15">
      <c r="M94" s="42"/>
    </row>
    <row r="95" ht="15">
      <c r="M95" s="42"/>
    </row>
    <row r="96" ht="15">
      <c r="M96" s="42"/>
    </row>
    <row r="97" ht="15">
      <c r="M97" s="42"/>
    </row>
    <row r="98" ht="15">
      <c r="M98" s="42"/>
    </row>
    <row r="99" ht="15">
      <c r="M99" s="42"/>
    </row>
    <row r="100" ht="15">
      <c r="M100" s="42"/>
    </row>
    <row r="101" ht="15">
      <c r="M101" s="42"/>
    </row>
    <row r="102" ht="15">
      <c r="M102" s="42"/>
    </row>
    <row r="103" ht="15">
      <c r="M103" s="42"/>
    </row>
    <row r="104" ht="15">
      <c r="M104" s="42"/>
    </row>
    <row r="105" ht="15">
      <c r="M105" s="42"/>
    </row>
    <row r="106" ht="15">
      <c r="M106" s="42"/>
    </row>
    <row r="107" ht="15">
      <c r="M107" s="42"/>
    </row>
    <row r="108" ht="15">
      <c r="M108" s="42"/>
    </row>
    <row r="109" ht="15">
      <c r="M109" s="42"/>
    </row>
    <row r="110" ht="15">
      <c r="M110" s="42"/>
    </row>
    <row r="111" ht="15">
      <c r="M111" s="42"/>
    </row>
    <row r="112" ht="15">
      <c r="M112" s="42"/>
    </row>
    <row r="113" ht="15">
      <c r="M113" s="42"/>
    </row>
    <row r="114" ht="15">
      <c r="M114" s="42"/>
    </row>
    <row r="115" ht="15">
      <c r="M115" s="42"/>
    </row>
    <row r="116" ht="15">
      <c r="M116" s="42"/>
    </row>
    <row r="117" ht="15">
      <c r="M117" s="42"/>
    </row>
    <row r="118" ht="15">
      <c r="M118" s="42"/>
    </row>
    <row r="119" ht="15">
      <c r="M119" s="42"/>
    </row>
    <row r="120" ht="15">
      <c r="M120" s="42"/>
    </row>
    <row r="121" ht="15">
      <c r="M121" s="42"/>
    </row>
    <row r="122" ht="15">
      <c r="M122" s="42"/>
    </row>
    <row r="123" ht="15">
      <c r="M123" s="42"/>
    </row>
    <row r="124" ht="15">
      <c r="M124" s="42"/>
    </row>
    <row r="125" ht="15">
      <c r="M125" s="42"/>
    </row>
    <row r="126" ht="15">
      <c r="M126" s="42"/>
    </row>
    <row r="127" ht="15">
      <c r="M127" s="42"/>
    </row>
    <row r="128" ht="15">
      <c r="M128" s="42"/>
    </row>
    <row r="129" ht="15">
      <c r="M129" s="42"/>
    </row>
    <row r="130" ht="15">
      <c r="M130" s="42"/>
    </row>
    <row r="131" ht="15">
      <c r="M131" s="42"/>
    </row>
    <row r="132" ht="15">
      <c r="M132" s="42"/>
    </row>
    <row r="133" ht="15">
      <c r="M133" s="42"/>
    </row>
    <row r="134" ht="15">
      <c r="M134" s="42"/>
    </row>
    <row r="135" ht="15">
      <c r="M135" s="42"/>
    </row>
    <row r="136" ht="15">
      <c r="M136" s="42"/>
    </row>
    <row r="137" ht="15">
      <c r="M137" s="42"/>
    </row>
    <row r="138" ht="15">
      <c r="M138" s="42"/>
    </row>
    <row r="139" ht="15">
      <c r="M139" s="42"/>
    </row>
    <row r="140" ht="15">
      <c r="M140" s="42"/>
    </row>
    <row r="141" ht="15">
      <c r="M141" s="42"/>
    </row>
    <row r="142" ht="15">
      <c r="M142" s="42"/>
    </row>
    <row r="143" ht="15">
      <c r="M143" s="42"/>
    </row>
    <row r="144" ht="15">
      <c r="M144" s="42"/>
    </row>
    <row r="145" ht="15">
      <c r="M145" s="42"/>
    </row>
    <row r="146" ht="15">
      <c r="M146" s="42"/>
    </row>
    <row r="147" ht="15">
      <c r="M147" s="42"/>
    </row>
    <row r="148" ht="15">
      <c r="M148" s="42"/>
    </row>
    <row r="149" ht="15">
      <c r="M149" s="42"/>
    </row>
    <row r="150" ht="15">
      <c r="M150" s="42"/>
    </row>
    <row r="151" ht="15">
      <c r="M151" s="42"/>
    </row>
    <row r="152" ht="15">
      <c r="M152" s="42"/>
    </row>
    <row r="153" ht="15">
      <c r="M153" s="42"/>
    </row>
    <row r="154" ht="15">
      <c r="M154" s="42"/>
    </row>
    <row r="155" ht="15">
      <c r="M155" s="42"/>
    </row>
    <row r="156" ht="15">
      <c r="M156" s="42"/>
    </row>
    <row r="157" ht="15">
      <c r="M157" s="42"/>
    </row>
    <row r="158" ht="15">
      <c r="M158" s="42"/>
    </row>
    <row r="159" ht="15">
      <c r="M159" s="42"/>
    </row>
    <row r="160" ht="15">
      <c r="M160" s="42"/>
    </row>
    <row r="161" ht="15">
      <c r="M161" s="42"/>
    </row>
    <row r="162" ht="15">
      <c r="M162" s="42"/>
    </row>
    <row r="163" ht="15">
      <c r="M163" s="42"/>
    </row>
    <row r="164" ht="15">
      <c r="M164" s="42"/>
    </row>
    <row r="165" ht="15">
      <c r="M165" s="42"/>
    </row>
    <row r="166" ht="15">
      <c r="M166" s="42"/>
    </row>
    <row r="167" ht="15">
      <c r="M167" s="42"/>
    </row>
    <row r="168" ht="15">
      <c r="M168" s="42"/>
    </row>
    <row r="169" ht="15">
      <c r="M169" s="42"/>
    </row>
    <row r="170" ht="15">
      <c r="M170" s="42"/>
    </row>
    <row r="171" ht="15">
      <c r="M171" s="42"/>
    </row>
    <row r="172" ht="15">
      <c r="M172" s="42"/>
    </row>
    <row r="173" ht="15">
      <c r="M173" s="42"/>
    </row>
    <row r="174" ht="15">
      <c r="M174" s="42"/>
    </row>
    <row r="175" ht="15">
      <c r="M175" s="42"/>
    </row>
    <row r="176" ht="15">
      <c r="M176" s="42"/>
    </row>
    <row r="177" ht="15">
      <c r="M177" s="42"/>
    </row>
    <row r="178" ht="15">
      <c r="M178" s="42"/>
    </row>
    <row r="179" ht="15">
      <c r="M179" s="42"/>
    </row>
    <row r="180" ht="15">
      <c r="M180" s="42"/>
    </row>
    <row r="181" ht="15">
      <c r="M181" s="42"/>
    </row>
    <row r="182" ht="15">
      <c r="M182" s="42"/>
    </row>
    <row r="183" ht="15">
      <c r="M183" s="42"/>
    </row>
    <row r="184" ht="15">
      <c r="M184" s="42"/>
    </row>
    <row r="185" ht="15">
      <c r="M185" s="42"/>
    </row>
    <row r="186" ht="15">
      <c r="M186" s="42"/>
    </row>
    <row r="187" ht="15">
      <c r="M187" s="42"/>
    </row>
    <row r="188" ht="15">
      <c r="M188" s="42"/>
    </row>
    <row r="189" ht="15">
      <c r="M189" s="42"/>
    </row>
    <row r="190" ht="15">
      <c r="M190" s="42"/>
    </row>
    <row r="191" ht="15">
      <c r="M191" s="42"/>
    </row>
    <row r="192" ht="15">
      <c r="M192" s="42"/>
    </row>
    <row r="193" ht="15">
      <c r="M193" s="42"/>
    </row>
    <row r="194" ht="15">
      <c r="M194" s="42"/>
    </row>
    <row r="195" ht="15">
      <c r="M195" s="42"/>
    </row>
    <row r="196" ht="15">
      <c r="M196" s="42"/>
    </row>
    <row r="197" ht="15">
      <c r="M197" s="42"/>
    </row>
    <row r="198" ht="15">
      <c r="M198" s="42"/>
    </row>
    <row r="199" ht="15">
      <c r="M199" s="42"/>
    </row>
    <row r="200" ht="15">
      <c r="M200" s="42"/>
    </row>
    <row r="201" ht="15">
      <c r="M201" s="42"/>
    </row>
    <row r="202" ht="15">
      <c r="M202" s="42"/>
    </row>
    <row r="203" ht="15">
      <c r="M203" s="42"/>
    </row>
    <row r="204" ht="15">
      <c r="M204" s="42"/>
    </row>
    <row r="205" ht="15">
      <c r="M205" s="42"/>
    </row>
    <row r="206" ht="15">
      <c r="M206" s="42"/>
    </row>
    <row r="207" ht="15">
      <c r="M207" s="42"/>
    </row>
    <row r="208" ht="15">
      <c r="M208" s="42"/>
    </row>
    <row r="209" ht="15">
      <c r="M209" s="42"/>
    </row>
    <row r="210" ht="15">
      <c r="M210" s="42"/>
    </row>
    <row r="211" ht="15">
      <c r="M211" s="42"/>
    </row>
    <row r="212" ht="15">
      <c r="M212" s="42"/>
    </row>
    <row r="213" ht="15">
      <c r="M213" s="42"/>
    </row>
    <row r="214" ht="15">
      <c r="M214" s="42"/>
    </row>
    <row r="215" ht="15">
      <c r="M215" s="42"/>
    </row>
    <row r="216" ht="15">
      <c r="M216" s="42"/>
    </row>
    <row r="217" ht="15">
      <c r="M217" s="42"/>
    </row>
    <row r="218" ht="15">
      <c r="M218" s="42"/>
    </row>
    <row r="219" ht="15">
      <c r="M219" s="42"/>
    </row>
    <row r="220" ht="15">
      <c r="M220" s="42"/>
    </row>
    <row r="221" ht="15">
      <c r="M221" s="42"/>
    </row>
    <row r="222" ht="15">
      <c r="M222" s="42"/>
    </row>
    <row r="223" ht="15">
      <c r="M223" s="42"/>
    </row>
    <row r="224" ht="15">
      <c r="M224" s="42"/>
    </row>
    <row r="225" ht="15">
      <c r="M225" s="42"/>
    </row>
    <row r="226" ht="15">
      <c r="M226" s="42"/>
    </row>
    <row r="227" ht="15">
      <c r="M227" s="42"/>
    </row>
    <row r="228" ht="15">
      <c r="M228" s="42"/>
    </row>
    <row r="229" ht="15">
      <c r="M229" s="42"/>
    </row>
    <row r="230" ht="15">
      <c r="M230" s="42"/>
    </row>
    <row r="231" ht="15">
      <c r="M231" s="42"/>
    </row>
    <row r="232" ht="15">
      <c r="M232" s="42"/>
    </row>
    <row r="233" ht="15">
      <c r="M233" s="42"/>
    </row>
    <row r="234" ht="15">
      <c r="M234" s="42"/>
    </row>
    <row r="235" ht="15">
      <c r="M235" s="42"/>
    </row>
    <row r="236" ht="15">
      <c r="M236" s="42"/>
    </row>
    <row r="237" ht="15">
      <c r="M237" s="42"/>
    </row>
    <row r="238" ht="15">
      <c r="M238" s="42"/>
    </row>
    <row r="239" ht="15">
      <c r="M239" s="42"/>
    </row>
    <row r="240" ht="15">
      <c r="M240" s="42"/>
    </row>
    <row r="241" ht="15">
      <c r="M241" s="42"/>
    </row>
    <row r="242" ht="15">
      <c r="M242" s="42"/>
    </row>
    <row r="243" ht="15">
      <c r="M243" s="42"/>
    </row>
    <row r="244" ht="15">
      <c r="M244" s="42"/>
    </row>
    <row r="245" ht="15">
      <c r="M245" s="42"/>
    </row>
    <row r="246" ht="15">
      <c r="M246" s="42"/>
    </row>
    <row r="247" ht="15">
      <c r="M247" s="42"/>
    </row>
    <row r="248" ht="15">
      <c r="M248" s="42"/>
    </row>
    <row r="249" ht="15">
      <c r="M249" s="42"/>
    </row>
    <row r="250" ht="15">
      <c r="M250" s="42"/>
    </row>
    <row r="251" ht="15">
      <c r="M251" s="42"/>
    </row>
    <row r="252" ht="15">
      <c r="M252" s="42"/>
    </row>
    <row r="253" ht="15">
      <c r="M253" s="42"/>
    </row>
    <row r="254" ht="15">
      <c r="M254" s="42"/>
    </row>
    <row r="255" ht="15">
      <c r="M255" s="42"/>
    </row>
    <row r="256" ht="15">
      <c r="M256" s="42"/>
    </row>
    <row r="257" ht="15">
      <c r="M257" s="42"/>
    </row>
    <row r="258" ht="15">
      <c r="M258" s="42"/>
    </row>
    <row r="259" ht="15">
      <c r="M259" s="42"/>
    </row>
    <row r="260" ht="15">
      <c r="M260" s="42"/>
    </row>
    <row r="261" ht="15">
      <c r="M261" s="42"/>
    </row>
    <row r="262" ht="15">
      <c r="M262" s="42"/>
    </row>
    <row r="263" ht="15">
      <c r="M263" s="42"/>
    </row>
    <row r="264" ht="15">
      <c r="M264" s="42"/>
    </row>
    <row r="265" ht="15">
      <c r="M265" s="42"/>
    </row>
    <row r="266" ht="15">
      <c r="M266" s="42"/>
    </row>
    <row r="267" ht="15">
      <c r="M267" s="42"/>
    </row>
    <row r="268" ht="15">
      <c r="M268" s="42"/>
    </row>
    <row r="269" ht="15">
      <c r="M269" s="42"/>
    </row>
    <row r="270" ht="15">
      <c r="M270" s="42"/>
    </row>
    <row r="271" ht="15">
      <c r="M271" s="42"/>
    </row>
    <row r="272" ht="15">
      <c r="M272" s="42"/>
    </row>
    <row r="273" ht="15">
      <c r="M273" s="42"/>
    </row>
    <row r="274" ht="15">
      <c r="M274" s="42"/>
    </row>
    <row r="275" ht="15">
      <c r="M275" s="42"/>
    </row>
    <row r="276" ht="15">
      <c r="M276" s="42"/>
    </row>
    <row r="277" ht="15">
      <c r="M277" s="42"/>
    </row>
    <row r="278" ht="15">
      <c r="M278" s="42"/>
    </row>
    <row r="279" ht="15">
      <c r="M279" s="42"/>
    </row>
    <row r="280" ht="15">
      <c r="M280" s="42"/>
    </row>
    <row r="281" ht="15">
      <c r="M281" s="42"/>
    </row>
    <row r="282" ht="15">
      <c r="M282" s="42"/>
    </row>
    <row r="283" ht="15">
      <c r="M283" s="42"/>
    </row>
    <row r="284" ht="15">
      <c r="M284" s="42"/>
    </row>
    <row r="285" ht="15">
      <c r="M285" s="42"/>
    </row>
    <row r="286" ht="15">
      <c r="M286" s="42"/>
    </row>
    <row r="287" ht="15">
      <c r="M287" s="42"/>
    </row>
    <row r="288" ht="15">
      <c r="M288" s="42"/>
    </row>
    <row r="289" ht="15">
      <c r="M289" s="42"/>
    </row>
    <row r="290" ht="15">
      <c r="M290" s="42"/>
    </row>
    <row r="291" ht="15">
      <c r="M291" s="42"/>
    </row>
    <row r="292" ht="15">
      <c r="M292" s="42"/>
    </row>
    <row r="293" ht="15">
      <c r="M293" s="42"/>
    </row>
    <row r="294" ht="15">
      <c r="M294" s="42"/>
    </row>
    <row r="295" ht="15">
      <c r="M295" s="42"/>
    </row>
    <row r="296" ht="15">
      <c r="M296" s="42"/>
    </row>
    <row r="297" ht="15">
      <c r="M297" s="42"/>
    </row>
    <row r="298" ht="15">
      <c r="M298" s="42"/>
    </row>
    <row r="299" ht="15">
      <c r="M299" s="42"/>
    </row>
    <row r="300" ht="15">
      <c r="M300" s="42"/>
    </row>
    <row r="301" ht="15">
      <c r="M301" s="42"/>
    </row>
    <row r="302" ht="15">
      <c r="M302" s="42"/>
    </row>
    <row r="303" ht="15">
      <c r="M303" s="42"/>
    </row>
    <row r="304" ht="15">
      <c r="M304" s="42"/>
    </row>
    <row r="305" ht="15">
      <c r="M305" s="42"/>
    </row>
    <row r="306" ht="15">
      <c r="M306" s="42"/>
    </row>
    <row r="307" ht="15">
      <c r="M307" s="42"/>
    </row>
    <row r="308" ht="15">
      <c r="M308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9BF3-3CA1-4410-BE6D-AC862E6413D8}">
  <dimension ref="A1:AE62"/>
  <sheetViews>
    <sheetView workbookViewId="0" topLeftCell="A1">
      <selection activeCell="I46" sqref="I4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4" width="17.00390625" style="1" customWidth="1"/>
    <col min="15" max="16384" width="11.421875" style="1" customWidth="1"/>
  </cols>
  <sheetData>
    <row r="1" spans="2:8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43494</v>
      </c>
      <c r="C2" s="51">
        <v>43494.37667824074</v>
      </c>
      <c r="D2" s="25" t="s">
        <v>23</v>
      </c>
      <c r="E2" s="47">
        <v>98</v>
      </c>
      <c r="F2" s="48">
        <v>4.2</v>
      </c>
      <c r="G2" s="25" t="s">
        <v>25</v>
      </c>
      <c r="H2" s="25" t="s">
        <v>26</v>
      </c>
      <c r="M2" s="42"/>
      <c r="Y2" s="42"/>
      <c r="AD2" s="42"/>
    </row>
    <row r="3" spans="2:31" ht="15">
      <c r="B3" s="25">
        <v>43494</v>
      </c>
      <c r="C3" s="51">
        <v>43494.381747685184</v>
      </c>
      <c r="D3" s="25" t="s">
        <v>23</v>
      </c>
      <c r="E3" s="47">
        <v>900</v>
      </c>
      <c r="F3" s="48">
        <v>4.2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ht="15">
      <c r="B4" s="25">
        <v>43494</v>
      </c>
      <c r="C4" s="51">
        <v>43494.38196759259</v>
      </c>
      <c r="D4" s="25" t="s">
        <v>23</v>
      </c>
      <c r="E4" s="47">
        <v>2</v>
      </c>
      <c r="F4" s="48">
        <v>4.2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ht="15">
      <c r="B5" s="25">
        <v>43494</v>
      </c>
      <c r="C5" s="51">
        <v>43494.38302083333</v>
      </c>
      <c r="D5" s="25" t="s">
        <v>23</v>
      </c>
      <c r="E5" s="47">
        <v>1000</v>
      </c>
      <c r="F5" s="48">
        <v>4.155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ht="15">
      <c r="B6" s="25">
        <v>43494</v>
      </c>
      <c r="C6" s="51">
        <v>43494.52297453704</v>
      </c>
      <c r="D6" s="25" t="s">
        <v>23</v>
      </c>
      <c r="E6" s="47">
        <v>108</v>
      </c>
      <c r="F6" s="48">
        <v>4.21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ht="15">
      <c r="B7" s="25">
        <v>43494</v>
      </c>
      <c r="C7" s="51">
        <v>43494.53228009259</v>
      </c>
      <c r="D7" s="25" t="s">
        <v>23</v>
      </c>
      <c r="E7" s="47">
        <v>171</v>
      </c>
      <c r="F7" s="48">
        <v>4.21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ht="15">
      <c r="B8" s="25">
        <v>43494</v>
      </c>
      <c r="C8" s="51">
        <v>43494.53537037037</v>
      </c>
      <c r="D8" s="25" t="s">
        <v>23</v>
      </c>
      <c r="E8" s="47">
        <v>159</v>
      </c>
      <c r="F8" s="48">
        <v>4.21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ht="15">
      <c r="B9" s="25">
        <v>43494</v>
      </c>
      <c r="C9" s="51">
        <v>43494.571550925924</v>
      </c>
      <c r="D9" s="25" t="s">
        <v>23</v>
      </c>
      <c r="E9" s="47">
        <v>108</v>
      </c>
      <c r="F9" s="48">
        <v>4.225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1" ht="15">
      <c r="B10" s="25">
        <v>43494</v>
      </c>
      <c r="C10" s="51">
        <v>43494.61318287037</v>
      </c>
      <c r="D10" s="25" t="s">
        <v>23</v>
      </c>
      <c r="E10" s="47">
        <v>71</v>
      </c>
      <c r="F10" s="48">
        <v>4.225</v>
      </c>
      <c r="G10" s="25" t="s">
        <v>25</v>
      </c>
      <c r="H10" s="25" t="s">
        <v>26</v>
      </c>
      <c r="M10" s="42"/>
      <c r="N10" s="42"/>
      <c r="Y10" s="42"/>
      <c r="Z10" s="42"/>
      <c r="AD10" s="42"/>
      <c r="AE10" s="42"/>
    </row>
    <row r="11" spans="2:31" ht="15">
      <c r="B11" s="25">
        <v>43494</v>
      </c>
      <c r="C11" s="51">
        <v>43494.62097222222</v>
      </c>
      <c r="D11" s="25" t="s">
        <v>23</v>
      </c>
      <c r="E11" s="47">
        <v>74</v>
      </c>
      <c r="F11" s="48">
        <v>4.225</v>
      </c>
      <c r="G11" s="25" t="s">
        <v>25</v>
      </c>
      <c r="H11" s="25" t="s">
        <v>26</v>
      </c>
      <c r="M11" s="42"/>
      <c r="N11" s="42"/>
      <c r="Y11" s="42"/>
      <c r="Z11" s="42"/>
      <c r="AD11" s="42"/>
      <c r="AE11" s="42"/>
    </row>
    <row r="12" spans="2:31" ht="15">
      <c r="B12" s="25">
        <v>43494</v>
      </c>
      <c r="C12" s="51">
        <v>43494.62699074074</v>
      </c>
      <c r="D12" s="25" t="s">
        <v>23</v>
      </c>
      <c r="E12" s="47">
        <v>71</v>
      </c>
      <c r="F12" s="48">
        <v>4.225</v>
      </c>
      <c r="G12" s="25" t="s">
        <v>25</v>
      </c>
      <c r="H12" s="25" t="s">
        <v>26</v>
      </c>
      <c r="M12" s="42"/>
      <c r="N12" s="42"/>
      <c r="Y12" s="42"/>
      <c r="Z12" s="42"/>
      <c r="AD12" s="42"/>
      <c r="AE12" s="42"/>
    </row>
    <row r="13" spans="2:31" ht="15">
      <c r="B13" s="25">
        <v>43494</v>
      </c>
      <c r="C13" s="51">
        <v>43494.6334375</v>
      </c>
      <c r="D13" s="25" t="s">
        <v>23</v>
      </c>
      <c r="E13" s="47">
        <v>71</v>
      </c>
      <c r="F13" s="48">
        <v>4.225</v>
      </c>
      <c r="G13" s="25" t="s">
        <v>25</v>
      </c>
      <c r="H13" s="25" t="s">
        <v>26</v>
      </c>
      <c r="M13" s="42"/>
      <c r="N13" s="42"/>
      <c r="Y13" s="42"/>
      <c r="Z13" s="42"/>
      <c r="AD13" s="42"/>
      <c r="AE13" s="42"/>
    </row>
    <row r="14" spans="2:31" ht="15">
      <c r="B14" s="25">
        <v>43494</v>
      </c>
      <c r="C14" s="51">
        <v>43494.63846064815</v>
      </c>
      <c r="D14" s="25" t="s">
        <v>23</v>
      </c>
      <c r="E14" s="47">
        <v>64</v>
      </c>
      <c r="F14" s="48">
        <v>4.225</v>
      </c>
      <c r="G14" s="25" t="s">
        <v>25</v>
      </c>
      <c r="H14" s="25" t="s">
        <v>26</v>
      </c>
      <c r="M14" s="42"/>
      <c r="N14" s="42"/>
      <c r="Y14" s="42"/>
      <c r="Z14" s="42"/>
      <c r="AD14" s="42"/>
      <c r="AE14" s="42"/>
    </row>
    <row r="15" spans="2:31" ht="15">
      <c r="B15" s="25">
        <v>43494</v>
      </c>
      <c r="C15" s="51">
        <v>43494.64418981481</v>
      </c>
      <c r="D15" s="25" t="s">
        <v>23</v>
      </c>
      <c r="E15" s="47">
        <v>64</v>
      </c>
      <c r="F15" s="48">
        <v>4.225</v>
      </c>
      <c r="G15" s="25" t="s">
        <v>25</v>
      </c>
      <c r="H15" s="25" t="s">
        <v>26</v>
      </c>
      <c r="M15" s="42"/>
      <c r="N15" s="42"/>
      <c r="Y15" s="42"/>
      <c r="Z15" s="42"/>
      <c r="AD15" s="42"/>
      <c r="AE15" s="42"/>
    </row>
    <row r="16" spans="2:31" ht="15">
      <c r="B16" s="25">
        <v>43494</v>
      </c>
      <c r="C16" s="51">
        <v>43494.64876157408</v>
      </c>
      <c r="D16" s="25" t="s">
        <v>23</v>
      </c>
      <c r="E16" s="47">
        <v>58</v>
      </c>
      <c r="F16" s="48">
        <v>4.225</v>
      </c>
      <c r="G16" s="25" t="s">
        <v>25</v>
      </c>
      <c r="H16" s="25" t="s">
        <v>26</v>
      </c>
      <c r="M16" s="42"/>
      <c r="N16" s="42"/>
      <c r="Y16" s="42"/>
      <c r="Z16" s="42"/>
      <c r="AD16" s="42"/>
      <c r="AE16" s="42"/>
    </row>
    <row r="17" spans="2:31" ht="15">
      <c r="B17" s="25">
        <v>43494</v>
      </c>
      <c r="C17" s="51">
        <v>43494.673993055556</v>
      </c>
      <c r="D17" s="25" t="s">
        <v>23</v>
      </c>
      <c r="E17" s="47">
        <v>1000</v>
      </c>
      <c r="F17" s="48">
        <v>4.255</v>
      </c>
      <c r="G17" s="25" t="s">
        <v>25</v>
      </c>
      <c r="H17" s="25" t="s">
        <v>26</v>
      </c>
      <c r="M17" s="42"/>
      <c r="N17" s="42"/>
      <c r="Y17" s="42"/>
      <c r="Z17" s="42"/>
      <c r="AD17" s="42"/>
      <c r="AE17" s="42"/>
    </row>
    <row r="18" spans="2:31" ht="15">
      <c r="B18" s="25">
        <v>43494</v>
      </c>
      <c r="C18" s="51">
        <v>43494.67439814815</v>
      </c>
      <c r="D18" s="25" t="s">
        <v>23</v>
      </c>
      <c r="E18" s="47">
        <v>93</v>
      </c>
      <c r="F18" s="48">
        <v>4.255</v>
      </c>
      <c r="G18" s="25" t="s">
        <v>25</v>
      </c>
      <c r="H18" s="25" t="s">
        <v>26</v>
      </c>
      <c r="M18" s="42"/>
      <c r="N18" s="42"/>
      <c r="Y18" s="42"/>
      <c r="Z18" s="42"/>
      <c r="AD18" s="42"/>
      <c r="AE18" s="42"/>
    </row>
    <row r="19" spans="2:31" ht="15">
      <c r="B19" s="25">
        <v>43494</v>
      </c>
      <c r="C19" s="51">
        <v>43494.67804398148</v>
      </c>
      <c r="D19" s="25" t="s">
        <v>23</v>
      </c>
      <c r="E19" s="47">
        <v>68</v>
      </c>
      <c r="F19" s="48">
        <v>4.255</v>
      </c>
      <c r="G19" s="25" t="s">
        <v>25</v>
      </c>
      <c r="H19" s="25" t="s">
        <v>26</v>
      </c>
      <c r="M19" s="42"/>
      <c r="N19" s="42"/>
      <c r="Y19" s="42"/>
      <c r="Z19" s="42"/>
      <c r="AD19" s="42"/>
      <c r="AE19" s="42"/>
    </row>
    <row r="20" spans="2:31" ht="15">
      <c r="B20" s="25">
        <v>43494</v>
      </c>
      <c r="C20" s="51">
        <v>43494.67917824074</v>
      </c>
      <c r="D20" s="25" t="s">
        <v>23</v>
      </c>
      <c r="E20" s="47">
        <v>81</v>
      </c>
      <c r="F20" s="48">
        <v>4.255</v>
      </c>
      <c r="G20" s="25" t="s">
        <v>25</v>
      </c>
      <c r="H20" s="25" t="s">
        <v>26</v>
      </c>
      <c r="M20" s="42"/>
      <c r="N20" s="42"/>
      <c r="Y20" s="42"/>
      <c r="Z20" s="42"/>
      <c r="AD20" s="42"/>
      <c r="AE20" s="42"/>
    </row>
    <row r="21" spans="2:31" ht="15">
      <c r="B21" s="25">
        <v>43494</v>
      </c>
      <c r="C21" s="51">
        <v>43494.68002314815</v>
      </c>
      <c r="D21" s="25" t="s">
        <v>23</v>
      </c>
      <c r="E21" s="47">
        <v>62</v>
      </c>
      <c r="F21" s="48">
        <v>4.255</v>
      </c>
      <c r="G21" s="25" t="s">
        <v>25</v>
      </c>
      <c r="H21" s="25" t="s">
        <v>26</v>
      </c>
      <c r="M21" s="42"/>
      <c r="N21" s="42"/>
      <c r="Y21" s="42"/>
      <c r="Z21" s="42"/>
      <c r="AD21" s="42"/>
      <c r="AE21" s="42"/>
    </row>
    <row r="22" spans="2:31" ht="15">
      <c r="B22" s="25">
        <v>43494</v>
      </c>
      <c r="C22" s="51">
        <v>43494.68148148148</v>
      </c>
      <c r="D22" s="25" t="s">
        <v>23</v>
      </c>
      <c r="E22" s="47">
        <v>58</v>
      </c>
      <c r="F22" s="48">
        <v>4.255</v>
      </c>
      <c r="G22" s="25" t="s">
        <v>25</v>
      </c>
      <c r="H22" s="25" t="s">
        <v>26</v>
      </c>
      <c r="K22" s="66"/>
      <c r="L22" s="66"/>
      <c r="M22" s="67"/>
      <c r="N22" s="67"/>
      <c r="O22" s="66"/>
      <c r="P22" s="66"/>
      <c r="Q22" s="66"/>
      <c r="R22" s="66"/>
      <c r="S22" s="66"/>
      <c r="T22" s="66"/>
      <c r="U22" s="66"/>
      <c r="Y22" s="42"/>
      <c r="Z22" s="42"/>
      <c r="AD22" s="42"/>
      <c r="AE22" s="42"/>
    </row>
    <row r="23" spans="2:31" ht="15">
      <c r="B23" s="25">
        <v>43494</v>
      </c>
      <c r="C23" s="64">
        <v>43494.68975694444</v>
      </c>
      <c r="D23" s="25" t="s">
        <v>23</v>
      </c>
      <c r="E23" s="47">
        <v>500</v>
      </c>
      <c r="F23" s="68">
        <v>4.255</v>
      </c>
      <c r="G23" s="25" t="s">
        <v>25</v>
      </c>
      <c r="H23" s="25" t="s">
        <v>26</v>
      </c>
      <c r="K23" s="66"/>
      <c r="L23" s="66"/>
      <c r="M23" s="67"/>
      <c r="N23" s="67"/>
      <c r="O23" s="66"/>
      <c r="P23" s="66"/>
      <c r="Q23" s="66"/>
      <c r="R23" s="66"/>
      <c r="S23" s="66"/>
      <c r="T23" s="66"/>
      <c r="U23" s="66"/>
      <c r="Y23" s="42"/>
      <c r="Z23" s="42"/>
      <c r="AD23" s="42"/>
      <c r="AE23" s="42"/>
    </row>
    <row r="24" spans="2:30" ht="15">
      <c r="B24" s="25">
        <v>43494</v>
      </c>
      <c r="C24" s="64">
        <v>43494.691412037035</v>
      </c>
      <c r="D24" s="25" t="s">
        <v>23</v>
      </c>
      <c r="E24" s="47">
        <v>59</v>
      </c>
      <c r="F24" s="68">
        <v>4.255</v>
      </c>
      <c r="G24" s="25" t="s">
        <v>25</v>
      </c>
      <c r="H24" s="25" t="s">
        <v>26</v>
      </c>
      <c r="K24" s="66"/>
      <c r="L24" s="66"/>
      <c r="M24" s="67"/>
      <c r="N24" s="66"/>
      <c r="O24" s="66"/>
      <c r="P24" s="66"/>
      <c r="Q24" s="66"/>
      <c r="R24" s="66"/>
      <c r="S24" s="66"/>
      <c r="T24" s="66"/>
      <c r="U24" s="66"/>
      <c r="Y24" s="42"/>
      <c r="AD24" s="42"/>
    </row>
    <row r="25" spans="2:31" ht="15">
      <c r="B25" s="25">
        <v>43494</v>
      </c>
      <c r="C25" s="64">
        <v>43494.69321759259</v>
      </c>
      <c r="D25" s="25" t="s">
        <v>23</v>
      </c>
      <c r="E25" s="47">
        <v>44</v>
      </c>
      <c r="F25" s="68">
        <v>4.255</v>
      </c>
      <c r="G25" s="25" t="s">
        <v>25</v>
      </c>
      <c r="H25" s="25" t="s">
        <v>26</v>
      </c>
      <c r="M25" s="42"/>
      <c r="N25" s="42"/>
      <c r="Y25" s="42"/>
      <c r="Z25" s="42"/>
      <c r="AD25" s="42"/>
      <c r="AE25" s="42"/>
    </row>
    <row r="26" spans="2:31" ht="15">
      <c r="B26" s="25">
        <v>43494</v>
      </c>
      <c r="C26" s="64">
        <v>43494.69362268518</v>
      </c>
      <c r="D26" s="25" t="s">
        <v>23</v>
      </c>
      <c r="E26" s="47">
        <v>16</v>
      </c>
      <c r="F26" s="68">
        <v>4.255</v>
      </c>
      <c r="G26" s="25" t="s">
        <v>25</v>
      </c>
      <c r="H26" s="25" t="s">
        <v>26</v>
      </c>
      <c r="M26" s="42"/>
      <c r="N26" s="42"/>
      <c r="Y26" s="42"/>
      <c r="Z26" s="42"/>
      <c r="AD26" s="42"/>
      <c r="AE26" s="42"/>
    </row>
    <row r="27" spans="2:31" ht="15">
      <c r="B27" s="25">
        <v>43494</v>
      </c>
      <c r="C27" s="64">
        <v>43494.69436342592</v>
      </c>
      <c r="D27" s="25" t="s">
        <v>23</v>
      </c>
      <c r="E27" s="47">
        <v>56</v>
      </c>
      <c r="F27" s="68">
        <v>4.25</v>
      </c>
      <c r="G27" s="25" t="s">
        <v>25</v>
      </c>
      <c r="H27" s="25" t="s">
        <v>26</v>
      </c>
      <c r="M27" s="42"/>
      <c r="N27" s="42"/>
      <c r="Y27" s="42"/>
      <c r="Z27" s="42"/>
      <c r="AD27" s="42"/>
      <c r="AE27" s="42"/>
    </row>
    <row r="28" spans="2:31" ht="15">
      <c r="B28" s="25">
        <v>43494</v>
      </c>
      <c r="C28" s="64">
        <v>43494.69436342592</v>
      </c>
      <c r="D28" s="25" t="s">
        <v>23</v>
      </c>
      <c r="E28" s="47">
        <v>55</v>
      </c>
      <c r="F28" s="68">
        <v>4.25</v>
      </c>
      <c r="G28" s="25" t="s">
        <v>25</v>
      </c>
      <c r="H28" s="25" t="s">
        <v>26</v>
      </c>
      <c r="M28" s="42"/>
      <c r="N28" s="42"/>
      <c r="Y28" s="42"/>
      <c r="Z28" s="42"/>
      <c r="AD28" s="42"/>
      <c r="AE28" s="42"/>
    </row>
    <row r="29" spans="2:31" ht="15">
      <c r="B29" s="25">
        <v>43494</v>
      </c>
      <c r="C29" s="64">
        <v>43494.69515046296</v>
      </c>
      <c r="D29" s="25" t="s">
        <v>23</v>
      </c>
      <c r="E29" s="47">
        <v>54</v>
      </c>
      <c r="F29" s="68">
        <v>4.25</v>
      </c>
      <c r="G29" s="25" t="s">
        <v>25</v>
      </c>
      <c r="H29" s="25" t="s">
        <v>26</v>
      </c>
      <c r="M29" s="42"/>
      <c r="N29" s="42"/>
      <c r="Y29" s="42"/>
      <c r="Z29" s="42"/>
      <c r="AD29" s="42"/>
      <c r="AE29" s="42"/>
    </row>
    <row r="30" spans="2:31" ht="15">
      <c r="B30" s="25">
        <v>43494</v>
      </c>
      <c r="C30" s="64">
        <v>43494.70143518518</v>
      </c>
      <c r="D30" s="25" t="s">
        <v>23</v>
      </c>
      <c r="E30" s="47">
        <v>68</v>
      </c>
      <c r="F30" s="68">
        <v>4.25</v>
      </c>
      <c r="G30" s="25" t="s">
        <v>25</v>
      </c>
      <c r="H30" s="25" t="s">
        <v>26</v>
      </c>
      <c r="N30" s="42"/>
      <c r="Z30" s="42"/>
      <c r="AE30" s="42"/>
    </row>
    <row r="31" spans="2:31" ht="15">
      <c r="B31" s="25">
        <v>43494</v>
      </c>
      <c r="C31" s="64">
        <v>43494.70322916667</v>
      </c>
      <c r="D31" s="25" t="s">
        <v>23</v>
      </c>
      <c r="E31" s="47">
        <v>32</v>
      </c>
      <c r="F31" s="68">
        <v>4.25</v>
      </c>
      <c r="G31" s="25" t="s">
        <v>25</v>
      </c>
      <c r="H31" s="25" t="s">
        <v>26</v>
      </c>
      <c r="K31" s="65"/>
      <c r="N31" s="42"/>
      <c r="Z31" s="42"/>
      <c r="AE31" s="42"/>
    </row>
    <row r="32" spans="2:8" ht="15">
      <c r="B32" s="25">
        <v>43494</v>
      </c>
      <c r="C32" s="64">
        <v>43494.70800925926</v>
      </c>
      <c r="D32" s="25" t="s">
        <v>23</v>
      </c>
      <c r="E32" s="47">
        <v>45</v>
      </c>
      <c r="F32" s="68">
        <v>4.25</v>
      </c>
      <c r="G32" s="25" t="s">
        <v>25</v>
      </c>
      <c r="H32" s="25" t="s">
        <v>26</v>
      </c>
    </row>
    <row r="33" spans="2:31" ht="15">
      <c r="B33" s="25">
        <v>43494</v>
      </c>
      <c r="C33" s="64">
        <v>43494.72002314815</v>
      </c>
      <c r="D33" s="25" t="s">
        <v>23</v>
      </c>
      <c r="E33" s="47">
        <v>58</v>
      </c>
      <c r="F33" s="68">
        <v>4.255</v>
      </c>
      <c r="G33" s="25" t="s">
        <v>25</v>
      </c>
      <c r="H33" s="25" t="s">
        <v>26</v>
      </c>
      <c r="N33" s="42"/>
      <c r="Z33" s="42"/>
      <c r="AE33" s="42"/>
    </row>
    <row r="34" spans="2:31" ht="15">
      <c r="B34" s="25">
        <v>43494</v>
      </c>
      <c r="C34" s="64">
        <v>43494.72053240741</v>
      </c>
      <c r="D34" s="25" t="s">
        <v>23</v>
      </c>
      <c r="E34" s="47">
        <v>54</v>
      </c>
      <c r="F34" s="68">
        <v>4.255</v>
      </c>
      <c r="G34" s="25" t="s">
        <v>25</v>
      </c>
      <c r="H34" s="25" t="s">
        <v>26</v>
      </c>
      <c r="N34" s="42"/>
      <c r="Z34" s="42"/>
      <c r="AE34" s="42"/>
    </row>
    <row r="35" spans="2:31" ht="15">
      <c r="B35" s="25">
        <v>43494</v>
      </c>
      <c r="C35" s="64">
        <v>43494.72053240741</v>
      </c>
      <c r="D35" s="25" t="s">
        <v>23</v>
      </c>
      <c r="E35" s="47">
        <v>64</v>
      </c>
      <c r="F35" s="68">
        <v>4.255</v>
      </c>
      <c r="G35" s="25" t="s">
        <v>25</v>
      </c>
      <c r="H35" s="25" t="s">
        <v>26</v>
      </c>
      <c r="N35" s="42"/>
      <c r="Z35" s="42"/>
      <c r="AE35" s="42"/>
    </row>
    <row r="36" spans="2:31" ht="15">
      <c r="B36" s="25">
        <v>43494</v>
      </c>
      <c r="C36" s="64">
        <v>43494.72253472222</v>
      </c>
      <c r="D36" s="25" t="s">
        <v>23</v>
      </c>
      <c r="E36" s="47">
        <v>43</v>
      </c>
      <c r="F36" s="68">
        <v>4.255</v>
      </c>
      <c r="G36" s="25" t="s">
        <v>25</v>
      </c>
      <c r="H36" s="25" t="s">
        <v>26</v>
      </c>
      <c r="N36" s="42"/>
      <c r="Z36" s="42"/>
      <c r="AE36" s="42"/>
    </row>
    <row r="37" spans="2:31" ht="15">
      <c r="B37" s="25">
        <v>43494</v>
      </c>
      <c r="C37" s="64">
        <v>43494.72325231481</v>
      </c>
      <c r="D37" s="25" t="s">
        <v>23</v>
      </c>
      <c r="E37" s="47">
        <v>39</v>
      </c>
      <c r="F37" s="68">
        <v>4.255</v>
      </c>
      <c r="G37" s="25" t="s">
        <v>25</v>
      </c>
      <c r="H37" s="25" t="s">
        <v>26</v>
      </c>
      <c r="N37" s="42"/>
      <c r="Z37" s="42"/>
      <c r="AE37" s="42"/>
    </row>
    <row r="38" spans="2:31" ht="15">
      <c r="B38" s="25">
        <v>43494</v>
      </c>
      <c r="C38" s="64">
        <v>43494.72326388889</v>
      </c>
      <c r="D38" s="25" t="s">
        <v>23</v>
      </c>
      <c r="E38" s="47">
        <v>50</v>
      </c>
      <c r="F38" s="68">
        <v>4.255</v>
      </c>
      <c r="G38" s="25" t="s">
        <v>25</v>
      </c>
      <c r="H38" s="25" t="s">
        <v>26</v>
      </c>
      <c r="N38" s="42"/>
      <c r="Z38" s="42"/>
      <c r="AE38" s="42"/>
    </row>
    <row r="39" spans="2:31" ht="15">
      <c r="B39" s="25">
        <v>43494</v>
      </c>
      <c r="C39" s="64">
        <v>43494.72521990741</v>
      </c>
      <c r="D39" s="25" t="s">
        <v>23</v>
      </c>
      <c r="E39" s="47">
        <v>32</v>
      </c>
      <c r="F39" s="68">
        <v>4.255</v>
      </c>
      <c r="G39" s="25" t="s">
        <v>25</v>
      </c>
      <c r="H39" s="25" t="s">
        <v>26</v>
      </c>
      <c r="N39" s="42"/>
      <c r="Z39" s="42"/>
      <c r="AE39" s="42"/>
    </row>
    <row r="40" spans="2:31" ht="15">
      <c r="B40" s="25">
        <v>43494</v>
      </c>
      <c r="C40" s="64">
        <v>43494.7256712963</v>
      </c>
      <c r="D40" s="25" t="s">
        <v>23</v>
      </c>
      <c r="E40" s="47">
        <v>29</v>
      </c>
      <c r="F40" s="68">
        <v>4.255</v>
      </c>
      <c r="G40" s="25" t="s">
        <v>25</v>
      </c>
      <c r="H40" s="25" t="s">
        <v>26</v>
      </c>
      <c r="N40" s="42"/>
      <c r="Z40" s="42"/>
      <c r="AE40" s="42"/>
    </row>
    <row r="41" spans="2:31" ht="15">
      <c r="B41" s="25">
        <v>43494</v>
      </c>
      <c r="C41" s="64">
        <v>43494.72568287037</v>
      </c>
      <c r="D41" s="25" t="s">
        <v>23</v>
      </c>
      <c r="E41" s="47">
        <v>31</v>
      </c>
      <c r="F41" s="68">
        <v>4.255</v>
      </c>
      <c r="G41" s="25" t="s">
        <v>25</v>
      </c>
      <c r="H41" s="25" t="s">
        <v>26</v>
      </c>
      <c r="N41" s="42"/>
      <c r="Z41" s="42"/>
      <c r="AE41" s="42"/>
    </row>
    <row r="42" spans="2:31" ht="15">
      <c r="B42" s="25">
        <v>43494</v>
      </c>
      <c r="C42" s="64">
        <v>43494.727013888885</v>
      </c>
      <c r="D42" s="25" t="s">
        <v>23</v>
      </c>
      <c r="E42" s="47">
        <v>32</v>
      </c>
      <c r="F42" s="68">
        <v>4.255</v>
      </c>
      <c r="G42" s="25" t="s">
        <v>25</v>
      </c>
      <c r="H42" s="25" t="s">
        <v>26</v>
      </c>
      <c r="N42" s="42"/>
      <c r="Z42" s="42"/>
      <c r="AE42" s="42"/>
    </row>
    <row r="43" spans="2:31" ht="15">
      <c r="B43" s="25">
        <v>43494</v>
      </c>
      <c r="C43" s="64">
        <v>43494.728125</v>
      </c>
      <c r="D43" s="25" t="s">
        <v>23</v>
      </c>
      <c r="E43" s="47">
        <v>90</v>
      </c>
      <c r="F43" s="68">
        <v>4.285</v>
      </c>
      <c r="G43" s="25" t="s">
        <v>25</v>
      </c>
      <c r="H43" s="25" t="s">
        <v>26</v>
      </c>
      <c r="N43" s="42"/>
      <c r="Z43" s="42"/>
      <c r="AE43" s="42"/>
    </row>
    <row r="44" spans="2:31" ht="15">
      <c r="B44" s="25">
        <v>43494</v>
      </c>
      <c r="C44" s="64">
        <v>43494.728125</v>
      </c>
      <c r="D44" s="25" t="s">
        <v>23</v>
      </c>
      <c r="E44" s="68">
        <v>168</v>
      </c>
      <c r="F44" s="68">
        <v>4.285</v>
      </c>
      <c r="G44" s="25" t="s">
        <v>25</v>
      </c>
      <c r="H44" s="25" t="s">
        <v>26</v>
      </c>
      <c r="N44" s="42"/>
      <c r="Z44" s="42"/>
      <c r="AE44" s="42"/>
    </row>
    <row r="45" spans="14:31" ht="15.75" thickBot="1">
      <c r="N45" s="42"/>
      <c r="Z45" s="42"/>
      <c r="AE45" s="42"/>
    </row>
    <row r="46" spans="1:31" ht="15.75" thickBot="1">
      <c r="A46" s="10" t="s">
        <v>41</v>
      </c>
      <c r="B46" s="69"/>
      <c r="C46" s="17"/>
      <c r="D46" s="17" t="s">
        <v>27</v>
      </c>
      <c r="E46" s="19">
        <f>SUM(E2:E44)</f>
        <v>6000</v>
      </c>
      <c r="F46" s="49">
        <v>4.224</v>
      </c>
      <c r="G46" s="18" t="s">
        <v>21</v>
      </c>
      <c r="H46" s="18" t="s">
        <v>22</v>
      </c>
      <c r="N46" s="42"/>
      <c r="Z46" s="42"/>
      <c r="AE46" s="42"/>
    </row>
    <row r="47" spans="4:31" ht="15">
      <c r="D47" s="20"/>
      <c r="N47" s="42"/>
      <c r="Z47" s="42"/>
      <c r="AE47" s="42"/>
    </row>
    <row r="48" ht="15">
      <c r="D48" s="20"/>
    </row>
    <row r="49" ht="15">
      <c r="D49" s="20"/>
    </row>
    <row r="50" ht="15">
      <c r="D50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0C04-4C73-4496-A4DC-5881B7CB2174}">
  <dimension ref="A1:AE339"/>
  <sheetViews>
    <sheetView workbookViewId="0" topLeftCell="A1">
      <selection activeCell="C6" sqref="C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20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33.57421875" style="1" customWidth="1"/>
    <col min="15" max="16384" width="11.421875" style="1" customWidth="1"/>
  </cols>
  <sheetData>
    <row r="1" spans="2:8" ht="15.75" thickTop="1">
      <c r="B1" s="43" t="s">
        <v>28</v>
      </c>
      <c r="C1" s="62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43493</v>
      </c>
      <c r="C2" s="63">
        <v>43493.42260416667</v>
      </c>
      <c r="D2" s="25" t="s">
        <v>23</v>
      </c>
      <c r="E2" s="47">
        <v>1000</v>
      </c>
      <c r="F2" s="61">
        <v>4.26</v>
      </c>
      <c r="G2" s="25" t="s">
        <v>25</v>
      </c>
      <c r="H2" s="25" t="s">
        <v>26</v>
      </c>
      <c r="M2" s="42"/>
      <c r="Y2" s="42"/>
      <c r="AD2" s="42"/>
    </row>
    <row r="3" spans="2:31" ht="15">
      <c r="B3" s="25">
        <v>43493</v>
      </c>
      <c r="C3" s="63">
        <v>43493.430127314816</v>
      </c>
      <c r="D3" s="25" t="s">
        <v>23</v>
      </c>
      <c r="E3" s="47">
        <v>10</v>
      </c>
      <c r="F3" s="61">
        <v>4.26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ht="15">
      <c r="B4" s="25">
        <v>43493</v>
      </c>
      <c r="C4" s="63">
        <v>43493.46828703704</v>
      </c>
      <c r="D4" s="25" t="s">
        <v>23</v>
      </c>
      <c r="E4" s="47">
        <v>467</v>
      </c>
      <c r="F4" s="61">
        <v>4.29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ht="15">
      <c r="B5" s="25">
        <v>43493</v>
      </c>
      <c r="C5" s="64">
        <v>43493.46828703704</v>
      </c>
      <c r="D5" s="25" t="s">
        <v>23</v>
      </c>
      <c r="E5" s="47">
        <v>98</v>
      </c>
      <c r="F5" s="61">
        <v>4.29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ht="15">
      <c r="B6" s="25">
        <v>43493</v>
      </c>
      <c r="C6" s="64">
        <v>43493.468298611115</v>
      </c>
      <c r="D6" s="25" t="s">
        <v>23</v>
      </c>
      <c r="E6" s="47">
        <v>98</v>
      </c>
      <c r="F6" s="61">
        <v>4.29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ht="15">
      <c r="B7" s="25">
        <v>43493</v>
      </c>
      <c r="C7" s="64">
        <v>43493.468298611115</v>
      </c>
      <c r="D7" s="25" t="s">
        <v>23</v>
      </c>
      <c r="E7" s="47">
        <v>98</v>
      </c>
      <c r="F7" s="61">
        <v>4.29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ht="15">
      <c r="B8" s="25">
        <v>43493</v>
      </c>
      <c r="C8" s="64">
        <v>43493.468298611115</v>
      </c>
      <c r="D8" s="25" t="s">
        <v>23</v>
      </c>
      <c r="E8" s="47">
        <v>239</v>
      </c>
      <c r="F8" s="61">
        <v>4.29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ht="15">
      <c r="B9" s="25">
        <v>43493</v>
      </c>
      <c r="C9" s="64">
        <v>43493.47173611111</v>
      </c>
      <c r="D9" s="25" t="s">
        <v>23</v>
      </c>
      <c r="E9" s="47">
        <v>200</v>
      </c>
      <c r="F9" s="61">
        <v>4.27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1" ht="15">
      <c r="B10" s="25">
        <v>43493</v>
      </c>
      <c r="C10" s="64">
        <v>43493.47173611111</v>
      </c>
      <c r="D10" s="25" t="s">
        <v>23</v>
      </c>
      <c r="E10" s="47">
        <v>222</v>
      </c>
      <c r="F10" s="61">
        <v>4.27</v>
      </c>
      <c r="G10" s="25" t="s">
        <v>25</v>
      </c>
      <c r="H10" s="25" t="s">
        <v>26</v>
      </c>
      <c r="M10" s="42"/>
      <c r="N10" s="42"/>
      <c r="Y10" s="42"/>
      <c r="Z10" s="42"/>
      <c r="AD10" s="42"/>
      <c r="AE10" s="42"/>
    </row>
    <row r="11" spans="2:31" ht="15">
      <c r="B11" s="25">
        <v>43493</v>
      </c>
      <c r="C11" s="64">
        <v>43493.47173611111</v>
      </c>
      <c r="D11" s="25" t="s">
        <v>23</v>
      </c>
      <c r="E11" s="47">
        <v>578</v>
      </c>
      <c r="F11" s="61">
        <v>4.27</v>
      </c>
      <c r="G11" s="25" t="s">
        <v>25</v>
      </c>
      <c r="H11" s="25" t="s">
        <v>26</v>
      </c>
      <c r="M11" s="42"/>
      <c r="N11" s="42"/>
      <c r="Y11" s="42"/>
      <c r="Z11" s="42"/>
      <c r="AD11" s="42"/>
      <c r="AE11" s="42"/>
    </row>
    <row r="12" spans="2:31" ht="15">
      <c r="B12" s="25">
        <v>43493</v>
      </c>
      <c r="C12" s="64">
        <v>43493.5252662037</v>
      </c>
      <c r="D12" s="25" t="s">
        <v>23</v>
      </c>
      <c r="E12" s="47">
        <v>612</v>
      </c>
      <c r="F12" s="61">
        <v>4.26</v>
      </c>
      <c r="G12" s="25" t="s">
        <v>25</v>
      </c>
      <c r="H12" s="25" t="s">
        <v>26</v>
      </c>
      <c r="M12" s="42"/>
      <c r="N12" s="42"/>
      <c r="Y12" s="42"/>
      <c r="Z12" s="42"/>
      <c r="AD12" s="42"/>
      <c r="AE12" s="42"/>
    </row>
    <row r="13" spans="2:31" ht="15">
      <c r="B13" s="25">
        <v>43493</v>
      </c>
      <c r="C13" s="64">
        <v>43493.59489583333</v>
      </c>
      <c r="D13" s="25" t="s">
        <v>23</v>
      </c>
      <c r="E13" s="47">
        <v>378</v>
      </c>
      <c r="F13" s="61">
        <v>4.26</v>
      </c>
      <c r="G13" s="25" t="s">
        <v>25</v>
      </c>
      <c r="H13" s="25" t="s">
        <v>26</v>
      </c>
      <c r="M13" s="42"/>
      <c r="N13" s="42"/>
      <c r="Y13" s="42"/>
      <c r="Z13" s="42"/>
      <c r="AD13" s="42"/>
      <c r="AE13" s="42"/>
    </row>
    <row r="14" spans="2:31" ht="15">
      <c r="B14" s="25">
        <v>43493</v>
      </c>
      <c r="C14" s="64">
        <v>43493.59489583333</v>
      </c>
      <c r="D14" s="25" t="s">
        <v>23</v>
      </c>
      <c r="E14" s="47">
        <v>722</v>
      </c>
      <c r="F14" s="61">
        <v>4.26</v>
      </c>
      <c r="G14" s="25" t="s">
        <v>25</v>
      </c>
      <c r="H14" s="25" t="s">
        <v>26</v>
      </c>
      <c r="M14" s="42"/>
      <c r="N14" s="42"/>
      <c r="Y14" s="42"/>
      <c r="Z14" s="42"/>
      <c r="AD14" s="42"/>
      <c r="AE14" s="42"/>
    </row>
    <row r="15" spans="2:31" ht="15">
      <c r="B15" s="25">
        <v>43493</v>
      </c>
      <c r="C15" s="64">
        <v>43493.598333333335</v>
      </c>
      <c r="D15" s="25" t="s">
        <v>23</v>
      </c>
      <c r="E15" s="47">
        <v>785</v>
      </c>
      <c r="F15" s="61">
        <v>4.275</v>
      </c>
      <c r="G15" s="25" t="s">
        <v>25</v>
      </c>
      <c r="H15" s="25" t="s">
        <v>26</v>
      </c>
      <c r="M15" s="42"/>
      <c r="N15" s="42"/>
      <c r="Y15" s="42"/>
      <c r="Z15" s="42"/>
      <c r="AD15" s="42"/>
      <c r="AE15" s="42"/>
    </row>
    <row r="16" spans="2:31" ht="15">
      <c r="B16" s="25">
        <v>43493</v>
      </c>
      <c r="C16" s="64">
        <v>43493.598333333335</v>
      </c>
      <c r="D16" s="25" t="s">
        <v>23</v>
      </c>
      <c r="E16" s="47">
        <v>55</v>
      </c>
      <c r="F16" s="61">
        <v>4.275</v>
      </c>
      <c r="G16" s="25" t="s">
        <v>25</v>
      </c>
      <c r="H16" s="25" t="s">
        <v>26</v>
      </c>
      <c r="M16" s="42"/>
      <c r="N16" s="42"/>
      <c r="Y16" s="42"/>
      <c r="Z16" s="42"/>
      <c r="AD16" s="42"/>
      <c r="AE16" s="42"/>
    </row>
    <row r="17" spans="2:31" ht="15">
      <c r="B17" s="25">
        <v>43493</v>
      </c>
      <c r="C17" s="64">
        <v>43493.598333333335</v>
      </c>
      <c r="D17" s="25" t="s">
        <v>23</v>
      </c>
      <c r="E17" s="47">
        <v>55</v>
      </c>
      <c r="F17" s="61">
        <v>4.275</v>
      </c>
      <c r="G17" s="25" t="s">
        <v>25</v>
      </c>
      <c r="H17" s="25" t="s">
        <v>26</v>
      </c>
      <c r="M17" s="42"/>
      <c r="N17" s="42"/>
      <c r="Y17" s="42"/>
      <c r="Z17" s="42"/>
      <c r="AD17" s="42"/>
      <c r="AE17" s="42"/>
    </row>
    <row r="18" spans="2:31" ht="15">
      <c r="B18" s="25">
        <v>43493</v>
      </c>
      <c r="C18" s="64">
        <v>43493.598333333335</v>
      </c>
      <c r="D18" s="25" t="s">
        <v>23</v>
      </c>
      <c r="E18" s="47">
        <v>105</v>
      </c>
      <c r="F18" s="61">
        <v>4.275</v>
      </c>
      <c r="G18" s="25" t="s">
        <v>25</v>
      </c>
      <c r="H18" s="25" t="s">
        <v>26</v>
      </c>
      <c r="M18" s="42"/>
      <c r="N18" s="42"/>
      <c r="Y18" s="42"/>
      <c r="Z18" s="42"/>
      <c r="AD18" s="42"/>
      <c r="AE18" s="42"/>
    </row>
    <row r="19" spans="2:31" ht="15">
      <c r="B19" s="25">
        <v>43493</v>
      </c>
      <c r="C19" s="64">
        <v>43493.59877314815</v>
      </c>
      <c r="D19" s="25" t="s">
        <v>23</v>
      </c>
      <c r="E19" s="47">
        <v>118</v>
      </c>
      <c r="F19" s="61">
        <v>4.275</v>
      </c>
      <c r="G19" s="25" t="s">
        <v>25</v>
      </c>
      <c r="H19" s="25" t="s">
        <v>26</v>
      </c>
      <c r="M19" s="42"/>
      <c r="N19" s="42"/>
      <c r="Y19" s="42"/>
      <c r="Z19" s="42"/>
      <c r="AD19" s="42"/>
      <c r="AE19" s="42"/>
    </row>
    <row r="20" spans="2:31" ht="15">
      <c r="B20" s="25">
        <v>43493</v>
      </c>
      <c r="C20" s="64">
        <v>43493.59877314815</v>
      </c>
      <c r="D20" s="25" t="s">
        <v>23</v>
      </c>
      <c r="E20" s="47">
        <v>103</v>
      </c>
      <c r="F20" s="61">
        <v>4.275</v>
      </c>
      <c r="G20" s="25" t="s">
        <v>25</v>
      </c>
      <c r="H20" s="25" t="s">
        <v>26</v>
      </c>
      <c r="M20" s="42"/>
      <c r="N20" s="42"/>
      <c r="Y20" s="42"/>
      <c r="Z20" s="42"/>
      <c r="AD20" s="42"/>
      <c r="AE20" s="42"/>
    </row>
    <row r="21" spans="2:31" ht="15">
      <c r="B21" s="25">
        <v>43493</v>
      </c>
      <c r="C21" s="64">
        <v>43493.59877314815</v>
      </c>
      <c r="D21" s="25" t="s">
        <v>23</v>
      </c>
      <c r="E21" s="47">
        <v>147</v>
      </c>
      <c r="F21" s="61">
        <v>4.275</v>
      </c>
      <c r="G21" s="25" t="s">
        <v>25</v>
      </c>
      <c r="H21" s="25" t="s">
        <v>26</v>
      </c>
      <c r="M21" s="42"/>
      <c r="N21" s="42"/>
      <c r="Y21" s="42"/>
      <c r="Z21" s="42"/>
      <c r="AD21" s="42"/>
      <c r="AE21" s="42"/>
    </row>
    <row r="22" spans="2:31" ht="15">
      <c r="B22" s="25">
        <v>43493</v>
      </c>
      <c r="C22" s="64">
        <v>43493.59877314815</v>
      </c>
      <c r="D22" s="25" t="s">
        <v>23</v>
      </c>
      <c r="E22" s="47">
        <v>103</v>
      </c>
      <c r="F22" s="61">
        <v>4.275</v>
      </c>
      <c r="G22" s="25" t="s">
        <v>25</v>
      </c>
      <c r="H22" s="25" t="s">
        <v>26</v>
      </c>
      <c r="M22" s="42"/>
      <c r="N22" s="42"/>
      <c r="Y22" s="42"/>
      <c r="Z22" s="42"/>
      <c r="AD22" s="42"/>
      <c r="AE22" s="42"/>
    </row>
    <row r="23" spans="2:31" ht="15">
      <c r="B23" s="25">
        <v>43493</v>
      </c>
      <c r="C23" s="64">
        <v>43493.59877314815</v>
      </c>
      <c r="D23" s="25" t="s">
        <v>23</v>
      </c>
      <c r="E23" s="47">
        <v>147</v>
      </c>
      <c r="F23" s="61">
        <v>4.275</v>
      </c>
      <c r="G23" s="25" t="s">
        <v>25</v>
      </c>
      <c r="H23" s="25" t="s">
        <v>26</v>
      </c>
      <c r="M23" s="42"/>
      <c r="N23" s="42"/>
      <c r="Y23" s="42"/>
      <c r="Z23" s="42"/>
      <c r="AD23" s="42"/>
      <c r="AE23" s="42"/>
    </row>
    <row r="24" spans="2:31" ht="15">
      <c r="B24" s="25">
        <v>43493</v>
      </c>
      <c r="C24" s="64">
        <v>43493.59878472222</v>
      </c>
      <c r="D24" s="25" t="s">
        <v>23</v>
      </c>
      <c r="E24" s="47">
        <v>382</v>
      </c>
      <c r="F24" s="61">
        <v>4.275</v>
      </c>
      <c r="G24" s="25" t="s">
        <v>25</v>
      </c>
      <c r="H24" s="25" t="s">
        <v>26</v>
      </c>
      <c r="M24" s="42"/>
      <c r="N24" s="42"/>
      <c r="Y24" s="42"/>
      <c r="Z24" s="42"/>
      <c r="AD24" s="42"/>
      <c r="AE24" s="42"/>
    </row>
    <row r="25" spans="2:31" ht="15">
      <c r="B25" s="25">
        <v>43493</v>
      </c>
      <c r="C25" s="64">
        <v>43493.59878472222</v>
      </c>
      <c r="D25" s="25" t="s">
        <v>23</v>
      </c>
      <c r="E25" s="47">
        <v>103</v>
      </c>
      <c r="F25" s="61">
        <v>4.26</v>
      </c>
      <c r="G25" s="25" t="s">
        <v>25</v>
      </c>
      <c r="H25" s="25" t="s">
        <v>26</v>
      </c>
      <c r="M25" s="42"/>
      <c r="N25" s="42"/>
      <c r="Y25" s="42"/>
      <c r="Z25" s="42"/>
      <c r="AD25" s="42"/>
      <c r="AE25" s="42"/>
    </row>
    <row r="26" spans="2:31" ht="15">
      <c r="B26" s="25">
        <v>43493</v>
      </c>
      <c r="C26" s="64">
        <v>43493.61456018518</v>
      </c>
      <c r="D26" s="25" t="s">
        <v>23</v>
      </c>
      <c r="E26" s="47">
        <v>1000</v>
      </c>
      <c r="F26" s="61">
        <v>4.27</v>
      </c>
      <c r="G26" s="25" t="s">
        <v>25</v>
      </c>
      <c r="H26" s="25" t="s">
        <v>26</v>
      </c>
      <c r="M26" s="42"/>
      <c r="N26" s="42"/>
      <c r="Y26" s="42"/>
      <c r="Z26" s="42"/>
      <c r="AD26" s="42"/>
      <c r="AE26" s="42"/>
    </row>
    <row r="27" spans="2:31" ht="15">
      <c r="B27" s="25">
        <v>43493</v>
      </c>
      <c r="C27" s="64">
        <v>43493.61494212963</v>
      </c>
      <c r="D27" s="25" t="s">
        <v>23</v>
      </c>
      <c r="E27" s="47">
        <v>67</v>
      </c>
      <c r="F27" s="61">
        <v>4.26</v>
      </c>
      <c r="G27" s="25" t="s">
        <v>25</v>
      </c>
      <c r="H27" s="25" t="s">
        <v>26</v>
      </c>
      <c r="M27" s="42"/>
      <c r="N27" s="42"/>
      <c r="Y27" s="42"/>
      <c r="Z27" s="42"/>
      <c r="AD27" s="42"/>
      <c r="AE27" s="42"/>
    </row>
    <row r="28" spans="2:31" ht="15">
      <c r="B28" s="25">
        <v>43493</v>
      </c>
      <c r="C28" s="64">
        <v>43493.61519675926</v>
      </c>
      <c r="D28" s="25" t="s">
        <v>23</v>
      </c>
      <c r="E28" s="47">
        <v>67</v>
      </c>
      <c r="F28" s="61">
        <v>4.26</v>
      </c>
      <c r="G28" s="25" t="s">
        <v>25</v>
      </c>
      <c r="H28" s="25" t="s">
        <v>26</v>
      </c>
      <c r="M28" s="42"/>
      <c r="N28" s="42"/>
      <c r="Y28" s="42"/>
      <c r="Z28" s="42"/>
      <c r="AD28" s="42"/>
      <c r="AE28" s="42"/>
    </row>
    <row r="29" spans="2:31" ht="15">
      <c r="B29" s="25">
        <v>43493</v>
      </c>
      <c r="C29" s="64">
        <v>43493.61519675926</v>
      </c>
      <c r="D29" s="25" t="s">
        <v>23</v>
      </c>
      <c r="E29" s="47">
        <v>41</v>
      </c>
      <c r="F29" s="61">
        <v>4.26</v>
      </c>
      <c r="G29" s="25" t="s">
        <v>25</v>
      </c>
      <c r="H29" s="25" t="s">
        <v>26</v>
      </c>
      <c r="M29" s="42"/>
      <c r="N29" s="42"/>
      <c r="Y29" s="42"/>
      <c r="Z29" s="42"/>
      <c r="AD29" s="42"/>
      <c r="AE29" s="42"/>
    </row>
    <row r="30" spans="2:31" ht="15">
      <c r="B30" s="25">
        <v>43493</v>
      </c>
      <c r="C30" s="64">
        <v>43493.61719907408</v>
      </c>
      <c r="D30" s="25" t="s">
        <v>23</v>
      </c>
      <c r="E30" s="47">
        <v>1000</v>
      </c>
      <c r="F30" s="61">
        <v>4.24</v>
      </c>
      <c r="G30" s="25" t="s">
        <v>25</v>
      </c>
      <c r="H30" s="25" t="s">
        <v>26</v>
      </c>
      <c r="M30" s="42"/>
      <c r="N30" s="42"/>
      <c r="Y30" s="42"/>
      <c r="Z30" s="42"/>
      <c r="AD30" s="42"/>
      <c r="AE30" s="42"/>
    </row>
    <row r="31" spans="2:31" ht="15">
      <c r="B31" s="25">
        <v>43493</v>
      </c>
      <c r="C31" s="64">
        <v>43493.64760416667</v>
      </c>
      <c r="D31" s="25" t="s">
        <v>23</v>
      </c>
      <c r="E31" s="47">
        <v>255</v>
      </c>
      <c r="F31" s="61">
        <v>4.205</v>
      </c>
      <c r="G31" s="25" t="s">
        <v>25</v>
      </c>
      <c r="H31" s="25" t="s">
        <v>26</v>
      </c>
      <c r="M31" s="42"/>
      <c r="N31" s="42"/>
      <c r="Y31" s="42"/>
      <c r="Z31" s="42"/>
      <c r="AD31" s="42"/>
      <c r="AE31" s="42"/>
    </row>
    <row r="32" spans="2:31" ht="15">
      <c r="B32" s="25">
        <v>43493</v>
      </c>
      <c r="C32" s="64">
        <v>43493.64837962963</v>
      </c>
      <c r="D32" s="25" t="s">
        <v>23</v>
      </c>
      <c r="E32" s="47">
        <v>211</v>
      </c>
      <c r="F32" s="61">
        <v>4.205</v>
      </c>
      <c r="G32" s="25" t="s">
        <v>25</v>
      </c>
      <c r="H32" s="25" t="s">
        <v>26</v>
      </c>
      <c r="M32" s="42"/>
      <c r="N32" s="42"/>
      <c r="Y32" s="42"/>
      <c r="Z32" s="42"/>
      <c r="AD32" s="42"/>
      <c r="AE32" s="42"/>
    </row>
    <row r="33" spans="2:31" ht="15">
      <c r="B33" s="25">
        <v>43493</v>
      </c>
      <c r="C33" s="64">
        <v>43493.64959490741</v>
      </c>
      <c r="D33" s="25" t="s">
        <v>23</v>
      </c>
      <c r="E33" s="47">
        <v>158</v>
      </c>
      <c r="F33" s="61">
        <v>4.205</v>
      </c>
      <c r="G33" s="25" t="s">
        <v>25</v>
      </c>
      <c r="H33" s="25" t="s">
        <v>26</v>
      </c>
      <c r="M33" s="42"/>
      <c r="N33" s="42"/>
      <c r="Y33" s="42"/>
      <c r="Z33" s="42"/>
      <c r="AD33" s="42"/>
      <c r="AE33" s="42"/>
    </row>
    <row r="34" spans="2:31" ht="15">
      <c r="B34" s="25">
        <v>43493</v>
      </c>
      <c r="C34" s="64">
        <v>43493.65039351852</v>
      </c>
      <c r="D34" s="25" t="s">
        <v>23</v>
      </c>
      <c r="E34" s="47">
        <v>148</v>
      </c>
      <c r="F34" s="61">
        <v>4.205</v>
      </c>
      <c r="G34" s="25" t="s">
        <v>25</v>
      </c>
      <c r="H34" s="25" t="s">
        <v>26</v>
      </c>
      <c r="M34" s="42"/>
      <c r="N34" s="42"/>
      <c r="Y34" s="42"/>
      <c r="Z34" s="42"/>
      <c r="AD34" s="42"/>
      <c r="AE34" s="42"/>
    </row>
    <row r="35" spans="2:31" ht="15">
      <c r="B35" s="25">
        <v>43493</v>
      </c>
      <c r="C35" s="64">
        <v>43493.651284722226</v>
      </c>
      <c r="D35" s="25" t="s">
        <v>23</v>
      </c>
      <c r="E35" s="47">
        <v>109</v>
      </c>
      <c r="F35" s="61">
        <v>4.205</v>
      </c>
      <c r="G35" s="25" t="s">
        <v>25</v>
      </c>
      <c r="H35" s="25" t="s">
        <v>26</v>
      </c>
      <c r="M35" s="42"/>
      <c r="N35" s="42"/>
      <c r="Y35" s="42"/>
      <c r="Z35" s="42"/>
      <c r="AD35" s="42"/>
      <c r="AE35" s="42"/>
    </row>
    <row r="36" spans="2:31" ht="15">
      <c r="B36" s="25">
        <v>43493</v>
      </c>
      <c r="C36" s="64">
        <v>43493.651724537034</v>
      </c>
      <c r="D36" s="25" t="s">
        <v>23</v>
      </c>
      <c r="E36" s="47">
        <v>98</v>
      </c>
      <c r="F36" s="61">
        <v>4.205</v>
      </c>
      <c r="G36" s="25" t="s">
        <v>25</v>
      </c>
      <c r="H36" s="25" t="s">
        <v>26</v>
      </c>
      <c r="M36" s="42"/>
      <c r="N36" s="42"/>
      <c r="Y36" s="42"/>
      <c r="Z36" s="42"/>
      <c r="AD36" s="42"/>
      <c r="AE36" s="42"/>
    </row>
    <row r="37" spans="2:31" ht="15">
      <c r="B37" s="25">
        <v>43493</v>
      </c>
      <c r="C37" s="64">
        <v>43493.65174768519</v>
      </c>
      <c r="D37" s="25" t="s">
        <v>23</v>
      </c>
      <c r="E37" s="47">
        <v>21</v>
      </c>
      <c r="F37" s="61">
        <v>4.205</v>
      </c>
      <c r="G37" s="25" t="s">
        <v>25</v>
      </c>
      <c r="H37" s="25" t="s">
        <v>26</v>
      </c>
      <c r="M37" s="42"/>
      <c r="N37" s="42"/>
      <c r="Y37" s="42"/>
      <c r="Z37" s="42"/>
      <c r="AD37" s="42"/>
      <c r="AE37" s="42"/>
    </row>
    <row r="38" spans="3:31" ht="15">
      <c r="C38" s="60"/>
      <c r="D38" s="20"/>
      <c r="M38" s="42"/>
      <c r="N38" s="42"/>
      <c r="Y38" s="42"/>
      <c r="Z38" s="42"/>
      <c r="AD38" s="42"/>
      <c r="AE38" s="42"/>
    </row>
    <row r="39" spans="4:30" ht="15.75" thickBot="1">
      <c r="D39" s="20"/>
      <c r="M39" s="42"/>
      <c r="Y39" s="42"/>
      <c r="AD39" s="42"/>
    </row>
    <row r="40" spans="1:30" ht="15.75" thickBot="1">
      <c r="A40" s="10" t="s">
        <v>42</v>
      </c>
      <c r="B40" s="24"/>
      <c r="C40" s="17"/>
      <c r="D40" s="17" t="s">
        <v>27</v>
      </c>
      <c r="E40" s="19">
        <f>SUM(E2:E39)</f>
        <v>10000</v>
      </c>
      <c r="F40" s="49">
        <v>4.2605</v>
      </c>
      <c r="G40" s="18" t="s">
        <v>21</v>
      </c>
      <c r="H40" s="18" t="s">
        <v>22</v>
      </c>
      <c r="M40" s="42"/>
      <c r="Y40" s="42"/>
      <c r="AD40" s="42"/>
    </row>
    <row r="41" spans="13:30" ht="15">
      <c r="M41" s="42"/>
      <c r="Y41" s="42"/>
      <c r="AD41" s="42"/>
    </row>
    <row r="42" spans="13:30" ht="15">
      <c r="M42" s="42"/>
      <c r="Y42" s="42"/>
      <c r="AD42" s="42"/>
    </row>
    <row r="43" spans="13:30" ht="15">
      <c r="M43" s="42"/>
      <c r="Y43" s="42"/>
      <c r="AD43" s="42"/>
    </row>
    <row r="44" spans="13:30" ht="15">
      <c r="M44" s="42"/>
      <c r="Y44" s="42"/>
      <c r="AD44" s="42"/>
    </row>
    <row r="45" spans="13:30" ht="15">
      <c r="M45" s="42"/>
      <c r="Y45" s="42"/>
      <c r="AD45" s="42"/>
    </row>
    <row r="46" spans="13:30" ht="15">
      <c r="M46" s="42"/>
      <c r="Y46" s="42"/>
      <c r="AD46" s="42"/>
    </row>
    <row r="47" spans="13:30" ht="15">
      <c r="M47" s="42"/>
      <c r="Y47" s="42"/>
      <c r="AD47" s="42"/>
    </row>
    <row r="48" spans="13:30" ht="15">
      <c r="M48" s="42"/>
      <c r="Y48" s="42"/>
      <c r="AD48" s="42"/>
    </row>
    <row r="49" spans="13:30" ht="15">
      <c r="M49" s="42"/>
      <c r="Y49" s="42"/>
      <c r="AD49" s="42"/>
    </row>
    <row r="50" spans="13:30" ht="15">
      <c r="M50" s="42"/>
      <c r="Y50" s="42"/>
      <c r="AD50" s="42"/>
    </row>
    <row r="51" spans="13:30" ht="15">
      <c r="M51" s="42"/>
      <c r="Y51" s="42"/>
      <c r="AD51" s="42"/>
    </row>
    <row r="52" spans="13:30" ht="15">
      <c r="M52" s="42"/>
      <c r="Y52" s="42"/>
      <c r="AD52" s="42"/>
    </row>
    <row r="53" spans="13:30" ht="15">
      <c r="M53" s="42"/>
      <c r="Y53" s="42"/>
      <c r="AD53" s="42"/>
    </row>
    <row r="54" spans="13:30" ht="15">
      <c r="M54" s="42"/>
      <c r="Y54" s="42"/>
      <c r="AD54" s="42"/>
    </row>
    <row r="55" spans="13:30" ht="15">
      <c r="M55" s="42"/>
      <c r="Y55" s="42"/>
      <c r="AD55" s="42"/>
    </row>
    <row r="56" spans="13:30" ht="15">
      <c r="M56" s="42"/>
      <c r="Y56" s="42"/>
      <c r="AD56" s="42"/>
    </row>
    <row r="57" spans="13:30" ht="15">
      <c r="M57" s="42"/>
      <c r="Y57" s="42"/>
      <c r="AD57" s="42"/>
    </row>
    <row r="58" spans="13:30" ht="15">
      <c r="M58" s="42"/>
      <c r="Y58" s="42"/>
      <c r="AD58" s="42"/>
    </row>
    <row r="59" spans="13:30" ht="15">
      <c r="M59" s="42"/>
      <c r="Y59" s="42"/>
      <c r="AD59" s="42"/>
    </row>
    <row r="60" spans="13:30" ht="15">
      <c r="M60" s="42"/>
      <c r="Y60" s="42"/>
      <c r="AD60" s="42"/>
    </row>
    <row r="61" spans="13:30" ht="15">
      <c r="M61" s="42"/>
      <c r="Y61" s="42"/>
      <c r="AD61" s="42"/>
    </row>
    <row r="62" spans="13:30" ht="15">
      <c r="M62" s="42"/>
      <c r="Y62" s="42"/>
      <c r="AD62" s="42"/>
    </row>
    <row r="63" spans="13:30" ht="15">
      <c r="M63" s="42"/>
      <c r="Y63" s="42"/>
      <c r="AD63" s="42"/>
    </row>
    <row r="64" spans="13:30" ht="15">
      <c r="M64" s="42"/>
      <c r="Y64" s="42"/>
      <c r="AD64" s="42"/>
    </row>
    <row r="65" spans="13:30" ht="15">
      <c r="M65" s="42"/>
      <c r="Y65" s="42"/>
      <c r="AD65" s="42"/>
    </row>
    <row r="66" spans="13:30" ht="15">
      <c r="M66" s="42"/>
      <c r="Y66" s="42"/>
      <c r="AD66" s="42"/>
    </row>
    <row r="67" spans="13:30" ht="15">
      <c r="M67" s="42"/>
      <c r="Y67" s="42"/>
      <c r="AD67" s="42"/>
    </row>
    <row r="68" spans="13:30" ht="15">
      <c r="M68" s="42"/>
      <c r="Y68" s="42"/>
      <c r="AD68" s="42"/>
    </row>
    <row r="69" spans="13:30" ht="15">
      <c r="M69" s="42"/>
      <c r="Y69" s="42"/>
      <c r="AD69" s="42"/>
    </row>
    <row r="70" spans="13:30" ht="15">
      <c r="M70" s="42"/>
      <c r="Y70" s="42"/>
      <c r="AD70" s="42"/>
    </row>
    <row r="71" spans="13:30" ht="15">
      <c r="M71" s="42"/>
      <c r="Y71" s="42"/>
      <c r="AD71" s="42"/>
    </row>
    <row r="72" spans="13:30" ht="15">
      <c r="M72" s="42"/>
      <c r="Y72" s="42"/>
      <c r="AD72" s="42"/>
    </row>
    <row r="73" spans="13:30" ht="15">
      <c r="M73" s="42"/>
      <c r="Y73" s="42"/>
      <c r="AD73" s="42"/>
    </row>
    <row r="74" spans="13:30" ht="15">
      <c r="M74" s="42"/>
      <c r="Y74" s="42"/>
      <c r="AD74" s="42"/>
    </row>
    <row r="75" spans="13:30" ht="15">
      <c r="M75" s="42"/>
      <c r="Y75" s="42"/>
      <c r="AD75" s="42"/>
    </row>
    <row r="76" spans="13:30" ht="15">
      <c r="M76" s="42"/>
      <c r="Y76" s="42"/>
      <c r="AD76" s="42"/>
    </row>
    <row r="77" spans="13:30" ht="15">
      <c r="M77" s="42"/>
      <c r="Y77" s="42"/>
      <c r="AD77" s="42"/>
    </row>
    <row r="78" spans="13:30" ht="15">
      <c r="M78" s="42"/>
      <c r="Y78" s="42"/>
      <c r="AD78" s="42"/>
    </row>
    <row r="79" spans="13:30" ht="15">
      <c r="M79" s="42"/>
      <c r="Y79" s="42"/>
      <c r="AD79" s="42"/>
    </row>
    <row r="80" spans="13:30" ht="15">
      <c r="M80" s="42"/>
      <c r="Y80" s="42"/>
      <c r="AD80" s="42"/>
    </row>
    <row r="81" spans="13:30" ht="15">
      <c r="M81" s="42"/>
      <c r="Y81" s="42"/>
      <c r="AD81" s="42"/>
    </row>
    <row r="82" spans="13:30" ht="15">
      <c r="M82" s="42"/>
      <c r="Y82" s="42"/>
      <c r="AD82" s="42"/>
    </row>
    <row r="83" spans="13:30" ht="15">
      <c r="M83" s="42"/>
      <c r="Y83" s="42"/>
      <c r="AD83" s="42"/>
    </row>
    <row r="84" spans="13:30" ht="15">
      <c r="M84" s="42"/>
      <c r="Y84" s="42"/>
      <c r="AD84" s="42"/>
    </row>
    <row r="85" spans="13:30" ht="15">
      <c r="M85" s="42"/>
      <c r="Y85" s="42"/>
      <c r="AD85" s="42"/>
    </row>
    <row r="86" spans="13:30" ht="15">
      <c r="M86" s="42"/>
      <c r="Y86" s="42"/>
      <c r="AD86" s="42"/>
    </row>
    <row r="87" spans="13:30" ht="15">
      <c r="M87" s="42"/>
      <c r="Y87" s="42"/>
      <c r="AD87" s="42"/>
    </row>
    <row r="88" spans="13:30" ht="15">
      <c r="M88" s="42"/>
      <c r="Y88" s="42"/>
      <c r="AD88" s="42"/>
    </row>
    <row r="89" spans="13:30" ht="15">
      <c r="M89" s="42"/>
      <c r="Y89" s="42"/>
      <c r="AD89" s="42"/>
    </row>
    <row r="90" spans="13:30" ht="15">
      <c r="M90" s="42"/>
      <c r="Y90" s="42"/>
      <c r="AD90" s="42"/>
    </row>
    <row r="91" spans="13:30" ht="15">
      <c r="M91" s="42"/>
      <c r="Y91" s="42"/>
      <c r="AD91" s="42"/>
    </row>
    <row r="92" spans="13:30" ht="15">
      <c r="M92" s="42"/>
      <c r="Y92" s="42"/>
      <c r="AD92" s="42"/>
    </row>
    <row r="93" spans="13:30" ht="15">
      <c r="M93" s="42"/>
      <c r="Y93" s="42"/>
      <c r="AD93" s="42"/>
    </row>
    <row r="94" spans="13:30" ht="15">
      <c r="M94" s="42"/>
      <c r="Y94" s="42"/>
      <c r="AD94" s="42"/>
    </row>
    <row r="95" spans="13:30" ht="15">
      <c r="M95" s="42"/>
      <c r="Y95" s="42"/>
      <c r="AD95" s="42"/>
    </row>
    <row r="96" spans="13:30" ht="15">
      <c r="M96" s="42"/>
      <c r="Y96" s="42"/>
      <c r="AD96" s="42"/>
    </row>
    <row r="97" spans="13:30" ht="15">
      <c r="M97" s="42"/>
      <c r="Y97" s="42"/>
      <c r="AD97" s="42"/>
    </row>
    <row r="98" spans="13:30" ht="15">
      <c r="M98" s="42"/>
      <c r="Y98" s="42"/>
      <c r="AD98" s="42"/>
    </row>
    <row r="99" spans="13:30" ht="15">
      <c r="M99" s="42"/>
      <c r="Y99" s="42"/>
      <c r="AD99" s="42"/>
    </row>
    <row r="100" spans="13:30" ht="15">
      <c r="M100" s="42"/>
      <c r="Y100" s="42"/>
      <c r="AD100" s="42"/>
    </row>
    <row r="101" spans="13:30" ht="15">
      <c r="M101" s="42"/>
      <c r="Y101" s="42"/>
      <c r="AD101" s="42"/>
    </row>
    <row r="102" spans="13:30" ht="15">
      <c r="M102" s="42"/>
      <c r="Y102" s="42"/>
      <c r="AD102" s="42"/>
    </row>
    <row r="103" spans="13:30" ht="15">
      <c r="M103" s="42"/>
      <c r="Y103" s="42"/>
      <c r="AD103" s="42"/>
    </row>
    <row r="104" spans="13:30" ht="15">
      <c r="M104" s="42"/>
      <c r="Y104" s="42"/>
      <c r="AD104" s="42"/>
    </row>
    <row r="105" spans="13:30" ht="15">
      <c r="M105" s="42"/>
      <c r="Y105" s="42"/>
      <c r="AD105" s="42"/>
    </row>
    <row r="106" spans="13:30" ht="15">
      <c r="M106" s="42"/>
      <c r="Y106" s="42"/>
      <c r="AD106" s="42"/>
    </row>
    <row r="107" spans="13:30" ht="15">
      <c r="M107" s="42"/>
      <c r="Y107" s="42"/>
      <c r="AD107" s="42"/>
    </row>
    <row r="108" spans="13:30" ht="15">
      <c r="M108" s="42"/>
      <c r="Y108" s="42"/>
      <c r="AD108" s="42"/>
    </row>
    <row r="109" spans="13:30" ht="15">
      <c r="M109" s="42"/>
      <c r="Y109" s="42"/>
      <c r="AD109" s="42"/>
    </row>
    <row r="110" spans="13:30" ht="15">
      <c r="M110" s="42"/>
      <c r="Y110" s="42"/>
      <c r="AD110" s="42"/>
    </row>
    <row r="111" spans="13:30" ht="15">
      <c r="M111" s="42"/>
      <c r="Y111" s="42"/>
      <c r="AD111" s="42"/>
    </row>
    <row r="112" spans="13:30" ht="15">
      <c r="M112" s="42"/>
      <c r="Y112" s="42"/>
      <c r="AD112" s="42"/>
    </row>
    <row r="113" spans="13:30" ht="15">
      <c r="M113" s="42"/>
      <c r="Y113" s="42"/>
      <c r="AD113" s="42"/>
    </row>
    <row r="114" spans="13:30" ht="15">
      <c r="M114" s="42"/>
      <c r="Y114" s="42"/>
      <c r="AD114" s="42"/>
    </row>
    <row r="115" spans="13:30" ht="15">
      <c r="M115" s="42"/>
      <c r="Y115" s="42"/>
      <c r="AD115" s="42"/>
    </row>
    <row r="116" spans="13:30" ht="15">
      <c r="M116" s="42"/>
      <c r="Y116" s="42"/>
      <c r="AD116" s="42"/>
    </row>
    <row r="117" spans="13:30" ht="15">
      <c r="M117" s="42"/>
      <c r="Y117" s="42"/>
      <c r="AD117" s="42"/>
    </row>
    <row r="118" spans="13:30" ht="15">
      <c r="M118" s="42"/>
      <c r="Y118" s="42"/>
      <c r="AD118" s="42"/>
    </row>
    <row r="119" spans="13:30" ht="15">
      <c r="M119" s="42"/>
      <c r="Y119" s="42"/>
      <c r="AD119" s="42"/>
    </row>
    <row r="120" spans="13:30" ht="15">
      <c r="M120" s="42"/>
      <c r="Y120" s="42"/>
      <c r="AD120" s="42"/>
    </row>
    <row r="121" spans="13:30" ht="15">
      <c r="M121" s="42"/>
      <c r="Y121" s="42"/>
      <c r="AD121" s="42"/>
    </row>
    <row r="122" spans="13:30" ht="15">
      <c r="M122" s="42"/>
      <c r="Y122" s="42"/>
      <c r="AD122" s="42"/>
    </row>
    <row r="123" spans="13:30" ht="15">
      <c r="M123" s="42"/>
      <c r="Y123" s="42"/>
      <c r="AD123" s="42"/>
    </row>
    <row r="124" spans="13:30" ht="15">
      <c r="M124" s="42"/>
      <c r="Y124" s="42"/>
      <c r="AD124" s="42"/>
    </row>
    <row r="125" spans="13:30" ht="15">
      <c r="M125" s="42"/>
      <c r="Y125" s="42"/>
      <c r="AD125" s="42"/>
    </row>
    <row r="126" spans="13:30" ht="15">
      <c r="M126" s="42"/>
      <c r="Y126" s="42"/>
      <c r="AD126" s="42"/>
    </row>
    <row r="127" spans="13:30" ht="15">
      <c r="M127" s="42"/>
      <c r="Y127" s="42"/>
      <c r="AD127" s="42"/>
    </row>
    <row r="128" spans="13:30" ht="15">
      <c r="M128" s="42"/>
      <c r="Y128" s="42"/>
      <c r="AD128" s="42"/>
    </row>
    <row r="129" spans="13:30" ht="15">
      <c r="M129" s="42"/>
      <c r="Y129" s="42"/>
      <c r="AD129" s="42"/>
    </row>
    <row r="130" spans="13:30" ht="15">
      <c r="M130" s="42"/>
      <c r="Y130" s="42"/>
      <c r="AD130" s="42"/>
    </row>
    <row r="131" spans="13:30" ht="15">
      <c r="M131" s="42"/>
      <c r="Y131" s="42"/>
      <c r="AD131" s="42"/>
    </row>
    <row r="132" spans="13:30" ht="15">
      <c r="M132" s="42"/>
      <c r="Y132" s="42"/>
      <c r="AD132" s="42"/>
    </row>
    <row r="133" spans="13:30" ht="15">
      <c r="M133" s="42"/>
      <c r="Y133" s="42"/>
      <c r="AD133" s="42"/>
    </row>
    <row r="134" spans="13:30" ht="15">
      <c r="M134" s="42"/>
      <c r="Y134" s="42"/>
      <c r="AD134" s="42"/>
    </row>
    <row r="135" spans="13:30" ht="15">
      <c r="M135" s="42"/>
      <c r="Y135" s="42"/>
      <c r="AD135" s="42"/>
    </row>
    <row r="136" spans="13:30" ht="15">
      <c r="M136" s="42"/>
      <c r="Y136" s="42"/>
      <c r="AD136" s="42"/>
    </row>
    <row r="137" spans="13:30" ht="15">
      <c r="M137" s="42"/>
      <c r="Y137" s="42"/>
      <c r="AD137" s="42"/>
    </row>
    <row r="138" spans="13:30" ht="15">
      <c r="M138" s="42"/>
      <c r="Y138" s="42"/>
      <c r="AD138" s="42"/>
    </row>
    <row r="139" spans="13:30" ht="15">
      <c r="M139" s="42"/>
      <c r="Y139" s="42"/>
      <c r="AD139" s="42"/>
    </row>
    <row r="140" spans="13:30" ht="15">
      <c r="M140" s="42"/>
      <c r="Y140" s="42"/>
      <c r="AD140" s="42"/>
    </row>
    <row r="141" spans="13:30" ht="15">
      <c r="M141" s="42"/>
      <c r="Y141" s="42"/>
      <c r="AD141" s="42"/>
    </row>
    <row r="142" spans="13:30" ht="15">
      <c r="M142" s="42"/>
      <c r="Y142" s="42"/>
      <c r="AD142" s="42"/>
    </row>
    <row r="143" spans="13:30" ht="15">
      <c r="M143" s="42"/>
      <c r="Y143" s="42"/>
      <c r="AD143" s="42"/>
    </row>
    <row r="144" spans="13:30" ht="15">
      <c r="M144" s="42"/>
      <c r="Y144" s="42"/>
      <c r="AD144" s="42"/>
    </row>
    <row r="145" spans="13:30" ht="15">
      <c r="M145" s="42"/>
      <c r="Y145" s="42"/>
      <c r="AD145" s="42"/>
    </row>
    <row r="146" spans="13:30" ht="15">
      <c r="M146" s="42"/>
      <c r="Y146" s="42"/>
      <c r="AD146" s="42"/>
    </row>
    <row r="147" spans="13:30" ht="15">
      <c r="M147" s="42"/>
      <c r="Y147" s="42"/>
      <c r="AD147" s="42"/>
    </row>
    <row r="148" spans="13:30" ht="15">
      <c r="M148" s="42"/>
      <c r="Y148" s="42"/>
      <c r="AD148" s="42"/>
    </row>
    <row r="149" spans="13:30" ht="15">
      <c r="M149" s="42"/>
      <c r="Y149" s="42"/>
      <c r="AD149" s="42"/>
    </row>
    <row r="150" spans="13:30" ht="15">
      <c r="M150" s="42"/>
      <c r="Y150" s="42"/>
      <c r="AD150" s="42"/>
    </row>
    <row r="151" spans="13:30" ht="15">
      <c r="M151" s="42"/>
      <c r="Y151" s="42"/>
      <c r="AD151" s="42"/>
    </row>
    <row r="152" spans="13:30" ht="15">
      <c r="M152" s="42"/>
      <c r="Y152" s="42"/>
      <c r="AD152" s="42"/>
    </row>
    <row r="153" spans="13:30" ht="15">
      <c r="M153" s="42"/>
      <c r="Y153" s="42"/>
      <c r="AD153" s="42"/>
    </row>
    <row r="154" spans="13:30" ht="15">
      <c r="M154" s="42"/>
      <c r="Y154" s="42"/>
      <c r="AD154" s="42"/>
    </row>
    <row r="155" spans="13:30" ht="15">
      <c r="M155" s="42"/>
      <c r="Y155" s="42"/>
      <c r="AD155" s="42"/>
    </row>
    <row r="156" spans="13:30" ht="15">
      <c r="M156" s="42"/>
      <c r="Y156" s="42"/>
      <c r="AD156" s="42"/>
    </row>
    <row r="157" spans="13:30" ht="15">
      <c r="M157" s="42"/>
      <c r="Y157" s="42"/>
      <c r="AD157" s="42"/>
    </row>
    <row r="158" spans="13:30" ht="15">
      <c r="M158" s="42"/>
      <c r="Y158" s="42"/>
      <c r="AD158" s="42"/>
    </row>
    <row r="159" spans="13:30" ht="15">
      <c r="M159" s="42"/>
      <c r="Y159" s="42"/>
      <c r="AD159" s="42"/>
    </row>
    <row r="160" spans="13:30" ht="15">
      <c r="M160" s="42"/>
      <c r="Y160" s="42"/>
      <c r="AD160" s="42"/>
    </row>
    <row r="161" spans="13:30" ht="15">
      <c r="M161" s="42"/>
      <c r="Y161" s="42"/>
      <c r="AD161" s="42"/>
    </row>
    <row r="162" spans="13:30" ht="15">
      <c r="M162" s="42"/>
      <c r="Y162" s="42"/>
      <c r="AD162" s="42"/>
    </row>
    <row r="163" spans="13:30" ht="15">
      <c r="M163" s="42"/>
      <c r="Y163" s="42"/>
      <c r="AD163" s="42"/>
    </row>
    <row r="164" spans="13:30" ht="15">
      <c r="M164" s="42"/>
      <c r="Y164" s="42"/>
      <c r="AD164" s="42"/>
    </row>
    <row r="165" spans="13:30" ht="15">
      <c r="M165" s="42"/>
      <c r="Y165" s="42"/>
      <c r="AD165" s="42"/>
    </row>
    <row r="166" spans="13:30" ht="15">
      <c r="M166" s="42"/>
      <c r="Y166" s="42"/>
      <c r="AD166" s="42"/>
    </row>
    <row r="167" spans="13:30" ht="15">
      <c r="M167" s="42"/>
      <c r="Y167" s="42"/>
      <c r="AD167" s="42"/>
    </row>
    <row r="168" spans="13:30" ht="15">
      <c r="M168" s="42"/>
      <c r="Y168" s="42"/>
      <c r="AD168" s="42"/>
    </row>
    <row r="169" spans="13:30" ht="15">
      <c r="M169" s="42"/>
      <c r="Y169" s="42"/>
      <c r="AD169" s="42"/>
    </row>
    <row r="170" spans="13:30" ht="15">
      <c r="M170" s="42"/>
      <c r="Y170" s="42"/>
      <c r="AD170" s="42"/>
    </row>
    <row r="171" spans="13:30" ht="15">
      <c r="M171" s="42"/>
      <c r="Y171" s="42"/>
      <c r="AD171" s="42"/>
    </row>
    <row r="172" spans="13:30" ht="15">
      <c r="M172" s="42"/>
      <c r="Y172" s="42"/>
      <c r="AD172" s="42"/>
    </row>
    <row r="173" spans="13:30" ht="15">
      <c r="M173" s="42"/>
      <c r="Y173" s="42"/>
      <c r="AD173" s="42"/>
    </row>
    <row r="174" spans="13:30" ht="15">
      <c r="M174" s="42"/>
      <c r="Y174" s="42"/>
      <c r="AD174" s="42"/>
    </row>
    <row r="175" spans="13:30" ht="15">
      <c r="M175" s="42"/>
      <c r="Y175" s="42"/>
      <c r="AD175" s="42"/>
    </row>
    <row r="176" spans="13:30" ht="15">
      <c r="M176" s="42"/>
      <c r="Y176" s="42"/>
      <c r="AD176" s="42"/>
    </row>
    <row r="177" spans="13:30" ht="15">
      <c r="M177" s="42"/>
      <c r="Y177" s="42"/>
      <c r="AD177" s="42"/>
    </row>
    <row r="178" spans="13:30" ht="15">
      <c r="M178" s="42"/>
      <c r="Y178" s="42"/>
      <c r="AD178" s="42"/>
    </row>
    <row r="179" spans="13:30" ht="15">
      <c r="M179" s="42"/>
      <c r="Y179" s="42"/>
      <c r="AD179" s="42"/>
    </row>
    <row r="180" spans="13:30" ht="15">
      <c r="M180" s="42"/>
      <c r="Y180" s="42"/>
      <c r="AD180" s="42"/>
    </row>
    <row r="181" spans="13:30" ht="15">
      <c r="M181" s="42"/>
      <c r="Y181" s="42"/>
      <c r="AD181" s="42"/>
    </row>
    <row r="182" spans="13:30" ht="15">
      <c r="M182" s="42"/>
      <c r="Y182" s="42"/>
      <c r="AD182" s="42"/>
    </row>
    <row r="183" spans="13:30" ht="15">
      <c r="M183" s="42"/>
      <c r="Y183" s="42"/>
      <c r="AD183" s="42"/>
    </row>
    <row r="184" spans="13:30" ht="15">
      <c r="M184" s="42"/>
      <c r="Y184" s="42"/>
      <c r="AD184" s="42"/>
    </row>
    <row r="185" spans="13:30" ht="15">
      <c r="M185" s="42"/>
      <c r="Y185" s="42"/>
      <c r="AD185" s="42"/>
    </row>
    <row r="186" spans="13:30" ht="15">
      <c r="M186" s="42"/>
      <c r="Y186" s="42"/>
      <c r="AD186" s="42"/>
    </row>
    <row r="187" spans="13:30" ht="15">
      <c r="M187" s="42"/>
      <c r="Y187" s="42"/>
      <c r="AD187" s="42"/>
    </row>
    <row r="188" spans="13:30" ht="15">
      <c r="M188" s="42"/>
      <c r="Y188" s="42"/>
      <c r="AD188" s="42"/>
    </row>
    <row r="189" spans="13:30" ht="15">
      <c r="M189" s="42"/>
      <c r="Y189" s="42"/>
      <c r="AD189" s="42"/>
    </row>
    <row r="190" spans="13:30" ht="15">
      <c r="M190" s="42"/>
      <c r="Y190" s="42"/>
      <c r="AD190" s="42"/>
    </row>
    <row r="191" spans="13:30" ht="15">
      <c r="M191" s="42"/>
      <c r="Y191" s="42"/>
      <c r="AD191" s="42"/>
    </row>
    <row r="192" spans="13:30" ht="15">
      <c r="M192" s="42"/>
      <c r="Y192" s="42"/>
      <c r="AD192" s="42"/>
    </row>
    <row r="193" spans="13:30" ht="15">
      <c r="M193" s="42"/>
      <c r="Y193" s="42"/>
      <c r="AD193" s="42"/>
    </row>
    <row r="194" spans="13:30" ht="15">
      <c r="M194" s="42"/>
      <c r="Y194" s="42"/>
      <c r="AD194" s="42"/>
    </row>
    <row r="195" spans="13:30" ht="15">
      <c r="M195" s="42"/>
      <c r="Y195" s="42"/>
      <c r="AD195" s="42"/>
    </row>
    <row r="196" spans="13:30" ht="15">
      <c r="M196" s="42"/>
      <c r="Y196" s="42"/>
      <c r="AD196" s="42"/>
    </row>
    <row r="197" spans="13:30" ht="15">
      <c r="M197" s="42"/>
      <c r="Y197" s="42"/>
      <c r="AD197" s="42"/>
    </row>
    <row r="198" spans="13:30" ht="15">
      <c r="M198" s="42"/>
      <c r="Y198" s="42"/>
      <c r="AD198" s="42"/>
    </row>
    <row r="199" spans="13:30" ht="15">
      <c r="M199" s="42"/>
      <c r="Y199" s="42"/>
      <c r="AD199" s="42"/>
    </row>
    <row r="200" spans="13:30" ht="15">
      <c r="M200" s="42"/>
      <c r="Y200" s="42"/>
      <c r="AD200" s="42"/>
    </row>
    <row r="201" spans="13:30" ht="15">
      <c r="M201" s="42"/>
      <c r="Y201" s="42"/>
      <c r="AD201" s="42"/>
    </row>
    <row r="202" spans="13:30" ht="15">
      <c r="M202" s="42"/>
      <c r="Y202" s="42"/>
      <c r="AD202" s="42"/>
    </row>
    <row r="203" spans="13:30" ht="15">
      <c r="M203" s="42"/>
      <c r="Y203" s="42"/>
      <c r="AD203" s="42"/>
    </row>
    <row r="204" spans="13:30" ht="15">
      <c r="M204" s="42"/>
      <c r="Y204" s="42"/>
      <c r="AD204" s="42"/>
    </row>
    <row r="205" spans="13:30" ht="15">
      <c r="M205" s="42"/>
      <c r="Y205" s="42"/>
      <c r="AD205" s="42"/>
    </row>
    <row r="206" spans="13:30" ht="15">
      <c r="M206" s="42"/>
      <c r="Y206" s="42"/>
      <c r="AD206" s="42"/>
    </row>
    <row r="207" spans="13:30" ht="15">
      <c r="M207" s="42"/>
      <c r="Y207" s="42"/>
      <c r="AD207" s="42"/>
    </row>
    <row r="208" spans="13:30" ht="15">
      <c r="M208" s="42"/>
      <c r="Y208" s="42"/>
      <c r="AD208" s="42"/>
    </row>
    <row r="209" spans="13:30" ht="15">
      <c r="M209" s="42"/>
      <c r="Y209" s="42"/>
      <c r="AD209" s="42"/>
    </row>
    <row r="210" spans="13:30" ht="15">
      <c r="M210" s="42"/>
      <c r="Y210" s="42"/>
      <c r="AD210" s="42"/>
    </row>
    <row r="211" spans="13:30" ht="15">
      <c r="M211" s="42"/>
      <c r="Y211" s="42"/>
      <c r="AD211" s="42"/>
    </row>
    <row r="212" spans="13:30" ht="15">
      <c r="M212" s="42"/>
      <c r="Y212" s="42"/>
      <c r="AD212" s="42"/>
    </row>
    <row r="213" spans="13:30" ht="15">
      <c r="M213" s="42"/>
      <c r="Y213" s="42"/>
      <c r="AD213" s="42"/>
    </row>
    <row r="214" spans="13:30" ht="15">
      <c r="M214" s="42"/>
      <c r="Y214" s="42"/>
      <c r="AD214" s="42"/>
    </row>
    <row r="215" spans="13:30" ht="15">
      <c r="M215" s="42"/>
      <c r="Y215" s="42"/>
      <c r="AD215" s="42"/>
    </row>
    <row r="216" spans="13:30" ht="15">
      <c r="M216" s="42"/>
      <c r="Y216" s="42"/>
      <c r="AD216" s="42"/>
    </row>
    <row r="217" spans="13:30" ht="15">
      <c r="M217" s="42"/>
      <c r="Y217" s="42"/>
      <c r="AD217" s="42"/>
    </row>
    <row r="218" spans="13:30" ht="15">
      <c r="M218" s="42"/>
      <c r="Y218" s="42"/>
      <c r="AD218" s="42"/>
    </row>
    <row r="219" spans="13:30" ht="15">
      <c r="M219" s="42"/>
      <c r="Y219" s="42"/>
      <c r="AD219" s="42"/>
    </row>
    <row r="220" spans="13:30" ht="15">
      <c r="M220" s="42"/>
      <c r="Y220" s="42"/>
      <c r="AD220" s="42"/>
    </row>
    <row r="221" spans="13:30" ht="15">
      <c r="M221" s="42"/>
      <c r="Y221" s="42"/>
      <c r="AD221" s="42"/>
    </row>
    <row r="222" spans="13:30" ht="15">
      <c r="M222" s="42"/>
      <c r="Y222" s="42"/>
      <c r="AD222" s="42"/>
    </row>
    <row r="223" spans="13:30" ht="15">
      <c r="M223" s="42"/>
      <c r="Y223" s="42"/>
      <c r="AD223" s="42"/>
    </row>
    <row r="224" spans="13:30" ht="15">
      <c r="M224" s="42"/>
      <c r="Y224" s="42"/>
      <c r="AD224" s="42"/>
    </row>
    <row r="225" spans="13:30" ht="15">
      <c r="M225" s="42"/>
      <c r="Y225" s="42"/>
      <c r="AD225" s="42"/>
    </row>
    <row r="226" spans="13:30" ht="15">
      <c r="M226" s="42"/>
      <c r="Y226" s="42"/>
      <c r="AD226" s="42"/>
    </row>
    <row r="227" spans="13:30" ht="15">
      <c r="M227" s="42"/>
      <c r="Y227" s="42"/>
      <c r="AD227" s="42"/>
    </row>
    <row r="228" spans="13:30" ht="15">
      <c r="M228" s="42"/>
      <c r="Y228" s="42"/>
      <c r="AD228" s="42"/>
    </row>
    <row r="229" spans="13:30" ht="15">
      <c r="M229" s="42"/>
      <c r="Y229" s="42"/>
      <c r="AD229" s="42"/>
    </row>
    <row r="230" spans="13:30" ht="15">
      <c r="M230" s="42"/>
      <c r="Y230" s="42"/>
      <c r="AD230" s="42"/>
    </row>
    <row r="231" spans="13:30" ht="15">
      <c r="M231" s="42"/>
      <c r="Y231" s="42"/>
      <c r="AD231" s="42"/>
    </row>
    <row r="232" spans="13:30" ht="15">
      <c r="M232" s="42"/>
      <c r="Y232" s="42"/>
      <c r="AD232" s="42"/>
    </row>
    <row r="233" spans="13:30" ht="15">
      <c r="M233" s="42"/>
      <c r="Y233" s="42"/>
      <c r="AD233" s="42"/>
    </row>
    <row r="234" spans="13:30" ht="15">
      <c r="M234" s="42"/>
      <c r="Y234" s="42"/>
      <c r="AD234" s="42"/>
    </row>
    <row r="235" spans="13:30" ht="15">
      <c r="M235" s="42"/>
      <c r="Y235" s="42"/>
      <c r="AD235" s="42"/>
    </row>
    <row r="236" spans="13:30" ht="15">
      <c r="M236" s="42"/>
      <c r="Y236" s="42"/>
      <c r="AD236" s="42"/>
    </row>
    <row r="237" spans="13:30" ht="15">
      <c r="M237" s="42"/>
      <c r="Y237" s="42"/>
      <c r="AD237" s="42"/>
    </row>
    <row r="238" spans="13:30" ht="15">
      <c r="M238" s="42"/>
      <c r="Y238" s="42"/>
      <c r="AD238" s="42"/>
    </row>
    <row r="239" spans="13:30" ht="15">
      <c r="M239" s="42"/>
      <c r="Y239" s="42"/>
      <c r="AD239" s="42"/>
    </row>
    <row r="240" spans="13:30" ht="15">
      <c r="M240" s="42"/>
      <c r="Y240" s="42"/>
      <c r="AD240" s="42"/>
    </row>
    <row r="241" spans="13:30" ht="15">
      <c r="M241" s="42"/>
      <c r="Y241" s="42"/>
      <c r="AD241" s="42"/>
    </row>
    <row r="242" spans="13:30" ht="15">
      <c r="M242" s="42"/>
      <c r="Y242" s="42"/>
      <c r="AD242" s="42"/>
    </row>
    <row r="243" spans="13:30" ht="15">
      <c r="M243" s="42"/>
      <c r="Y243" s="42"/>
      <c r="AD243" s="42"/>
    </row>
    <row r="244" spans="13:30" ht="15">
      <c r="M244" s="42"/>
      <c r="Y244" s="42"/>
      <c r="AD244" s="42"/>
    </row>
    <row r="245" spans="13:30" ht="15">
      <c r="M245" s="42"/>
      <c r="Y245" s="42"/>
      <c r="AD245" s="42"/>
    </row>
    <row r="246" spans="13:30" ht="15">
      <c r="M246" s="42"/>
      <c r="Y246" s="42"/>
      <c r="AD246" s="42"/>
    </row>
    <row r="247" spans="13:30" ht="15">
      <c r="M247" s="42"/>
      <c r="Y247" s="42"/>
      <c r="AD247" s="42"/>
    </row>
    <row r="248" spans="13:30" ht="15">
      <c r="M248" s="42"/>
      <c r="Y248" s="42"/>
      <c r="AD248" s="42"/>
    </row>
    <row r="249" spans="13:30" ht="15">
      <c r="M249" s="42"/>
      <c r="Y249" s="42"/>
      <c r="AD249" s="42"/>
    </row>
    <row r="250" spans="13:30" ht="15">
      <c r="M250" s="42"/>
      <c r="Y250" s="42"/>
      <c r="AD250" s="42"/>
    </row>
    <row r="251" spans="13:30" ht="15">
      <c r="M251" s="42"/>
      <c r="Y251" s="42"/>
      <c r="AD251" s="42"/>
    </row>
    <row r="252" spans="13:30" ht="15">
      <c r="M252" s="42"/>
      <c r="Y252" s="42"/>
      <c r="AD252" s="42"/>
    </row>
    <row r="253" spans="13:30" ht="15">
      <c r="M253" s="42"/>
      <c r="Y253" s="42"/>
      <c r="AD253" s="42"/>
    </row>
    <row r="254" spans="13:30" ht="15">
      <c r="M254" s="42"/>
      <c r="Y254" s="42"/>
      <c r="AD254" s="42"/>
    </row>
    <row r="255" spans="13:30" ht="15">
      <c r="M255" s="42"/>
      <c r="Y255" s="42"/>
      <c r="AD255" s="42"/>
    </row>
    <row r="256" spans="13:30" ht="15">
      <c r="M256" s="42"/>
      <c r="Y256" s="42"/>
      <c r="AD256" s="42"/>
    </row>
    <row r="257" spans="13:30" ht="15">
      <c r="M257" s="42"/>
      <c r="Y257" s="42"/>
      <c r="AD257" s="42"/>
    </row>
    <row r="258" spans="13:30" ht="15">
      <c r="M258" s="42"/>
      <c r="Y258" s="42"/>
      <c r="AD258" s="42"/>
    </row>
    <row r="259" spans="13:30" ht="15">
      <c r="M259" s="42"/>
      <c r="Y259" s="42"/>
      <c r="AD259" s="42"/>
    </row>
    <row r="260" spans="13:30" ht="15">
      <c r="M260" s="42"/>
      <c r="Y260" s="42"/>
      <c r="AD260" s="42"/>
    </row>
    <row r="261" spans="13:30" ht="15">
      <c r="M261" s="42"/>
      <c r="Y261" s="42"/>
      <c r="AD261" s="42"/>
    </row>
    <row r="262" spans="13:30" ht="15">
      <c r="M262" s="42"/>
      <c r="Y262" s="42"/>
      <c r="AD262" s="42"/>
    </row>
    <row r="263" spans="13:30" ht="15">
      <c r="M263" s="42"/>
      <c r="Y263" s="42"/>
      <c r="AD263" s="42"/>
    </row>
    <row r="264" spans="13:30" ht="15">
      <c r="M264" s="42"/>
      <c r="Y264" s="42"/>
      <c r="AD264" s="42"/>
    </row>
    <row r="265" spans="13:30" ht="15">
      <c r="M265" s="42"/>
      <c r="Y265" s="42"/>
      <c r="AD265" s="42"/>
    </row>
    <row r="266" spans="13:30" ht="15">
      <c r="M266" s="42"/>
      <c r="Y266" s="42"/>
      <c r="AD266" s="42"/>
    </row>
    <row r="267" spans="13:30" ht="15">
      <c r="M267" s="42"/>
      <c r="Y267" s="42"/>
      <c r="AD267" s="42"/>
    </row>
    <row r="268" spans="13:30" ht="15">
      <c r="M268" s="42"/>
      <c r="Y268" s="42"/>
      <c r="AD268" s="42"/>
    </row>
    <row r="269" spans="13:30" ht="15">
      <c r="M269" s="42"/>
      <c r="Y269" s="42"/>
      <c r="AD269" s="42"/>
    </row>
    <row r="270" spans="13:30" ht="15">
      <c r="M270" s="42"/>
      <c r="Y270" s="42"/>
      <c r="AD270" s="42"/>
    </row>
    <row r="271" spans="13:30" ht="15">
      <c r="M271" s="42"/>
      <c r="Y271" s="42"/>
      <c r="AD271" s="42"/>
    </row>
    <row r="272" spans="13:30" ht="15">
      <c r="M272" s="42"/>
      <c r="Y272" s="42"/>
      <c r="AD272" s="42"/>
    </row>
    <row r="273" spans="13:30" ht="15">
      <c r="M273" s="42"/>
      <c r="Y273" s="42"/>
      <c r="AD273" s="42"/>
    </row>
    <row r="274" spans="13:30" ht="15">
      <c r="M274" s="42"/>
      <c r="Y274" s="42"/>
      <c r="AD274" s="42"/>
    </row>
    <row r="275" spans="13:30" ht="15">
      <c r="M275" s="42"/>
      <c r="Y275" s="42"/>
      <c r="AD275" s="42"/>
    </row>
    <row r="276" spans="13:30" ht="15">
      <c r="M276" s="42"/>
      <c r="Y276" s="42"/>
      <c r="AD276" s="42"/>
    </row>
    <row r="277" spans="13:30" ht="15">
      <c r="M277" s="42"/>
      <c r="Y277" s="42"/>
      <c r="AD277" s="42"/>
    </row>
    <row r="278" spans="13:30" ht="15">
      <c r="M278" s="42"/>
      <c r="Y278" s="42"/>
      <c r="AD278" s="42"/>
    </row>
    <row r="279" spans="13:30" ht="15">
      <c r="M279" s="42"/>
      <c r="Y279" s="42"/>
      <c r="AD279" s="42"/>
    </row>
    <row r="280" spans="13:30" ht="15">
      <c r="M280" s="42"/>
      <c r="Y280" s="42"/>
      <c r="AD280" s="42"/>
    </row>
    <row r="281" spans="13:30" ht="15">
      <c r="M281" s="42"/>
      <c r="Y281" s="42"/>
      <c r="AD281" s="42"/>
    </row>
    <row r="282" spans="13:30" ht="15">
      <c r="M282" s="42"/>
      <c r="Y282" s="42"/>
      <c r="AD282" s="42"/>
    </row>
    <row r="283" spans="13:30" ht="15">
      <c r="M283" s="42"/>
      <c r="Y283" s="42"/>
      <c r="AD283" s="42"/>
    </row>
    <row r="284" spans="13:30" ht="15">
      <c r="M284" s="42"/>
      <c r="Y284" s="42"/>
      <c r="AD284" s="42"/>
    </row>
    <row r="285" spans="13:30" ht="15">
      <c r="M285" s="42"/>
      <c r="Y285" s="42"/>
      <c r="AD285" s="42"/>
    </row>
    <row r="286" spans="13:30" ht="15">
      <c r="M286" s="42"/>
      <c r="Y286" s="42"/>
      <c r="AD286" s="42"/>
    </row>
    <row r="287" spans="13:30" ht="15">
      <c r="M287" s="42"/>
      <c r="Y287" s="42"/>
      <c r="AD287" s="42"/>
    </row>
    <row r="288" spans="13:30" ht="15">
      <c r="M288" s="42"/>
      <c r="Y288" s="42"/>
      <c r="AD288" s="42"/>
    </row>
    <row r="289" spans="13:30" ht="15">
      <c r="M289" s="42"/>
      <c r="Y289" s="42"/>
      <c r="AD289" s="42"/>
    </row>
    <row r="290" spans="13:30" ht="15">
      <c r="M290" s="42"/>
      <c r="Y290" s="42"/>
      <c r="AD290" s="42"/>
    </row>
    <row r="291" spans="13:30" ht="15">
      <c r="M291" s="42"/>
      <c r="Y291" s="42"/>
      <c r="AD291" s="42"/>
    </row>
    <row r="292" spans="13:30" ht="15">
      <c r="M292" s="42"/>
      <c r="Y292" s="42"/>
      <c r="AD292" s="42"/>
    </row>
    <row r="293" spans="13:30" ht="15">
      <c r="M293" s="42"/>
      <c r="Y293" s="42"/>
      <c r="AD293" s="42"/>
    </row>
    <row r="294" spans="13:30" ht="15">
      <c r="M294" s="42"/>
      <c r="Y294" s="42"/>
      <c r="AD294" s="42"/>
    </row>
    <row r="295" spans="13:30" ht="15">
      <c r="M295" s="42"/>
      <c r="Y295" s="42"/>
      <c r="AD295" s="42"/>
    </row>
    <row r="296" spans="13:30" ht="15">
      <c r="M296" s="42"/>
      <c r="Y296" s="42"/>
      <c r="AD296" s="42"/>
    </row>
    <row r="297" spans="13:30" ht="15">
      <c r="M297" s="42"/>
      <c r="Y297" s="42"/>
      <c r="AD297" s="42"/>
    </row>
    <row r="298" spans="13:30" ht="15">
      <c r="M298" s="42"/>
      <c r="Y298" s="42"/>
      <c r="AD298" s="42"/>
    </row>
    <row r="299" spans="13:30" ht="15">
      <c r="M299" s="42"/>
      <c r="Y299" s="42"/>
      <c r="AD299" s="42"/>
    </row>
    <row r="300" spans="13:30" ht="15">
      <c r="M300" s="42"/>
      <c r="Y300" s="42"/>
      <c r="AD300" s="42"/>
    </row>
    <row r="301" spans="13:30" ht="15">
      <c r="M301" s="42"/>
      <c r="Y301" s="42"/>
      <c r="AD301" s="42"/>
    </row>
    <row r="302" spans="13:30" ht="15">
      <c r="M302" s="42"/>
      <c r="Y302" s="42"/>
      <c r="AD302" s="42"/>
    </row>
    <row r="303" spans="13:30" ht="15">
      <c r="M303" s="42"/>
      <c r="Y303" s="42"/>
      <c r="AD303" s="42"/>
    </row>
    <row r="304" spans="13:30" ht="15">
      <c r="M304" s="42"/>
      <c r="Y304" s="42"/>
      <c r="AD304" s="42"/>
    </row>
    <row r="305" spans="13:30" ht="15">
      <c r="M305" s="42"/>
      <c r="Y305" s="42"/>
      <c r="AD305" s="42"/>
    </row>
    <row r="306" spans="13:30" ht="15">
      <c r="M306" s="42"/>
      <c r="Y306" s="42"/>
      <c r="AD306" s="42"/>
    </row>
    <row r="307" spans="13:30" ht="15">
      <c r="M307" s="42"/>
      <c r="Y307" s="42"/>
      <c r="AD307" s="42"/>
    </row>
    <row r="308" spans="13:30" ht="15">
      <c r="M308" s="42"/>
      <c r="Y308" s="42"/>
      <c r="AD308" s="42"/>
    </row>
    <row r="309" spans="13:30" ht="15">
      <c r="M309" s="42"/>
      <c r="Y309" s="42"/>
      <c r="AD309" s="42"/>
    </row>
    <row r="310" spans="13:30" ht="15">
      <c r="M310" s="42"/>
      <c r="Y310" s="42"/>
      <c r="AD310" s="42"/>
    </row>
    <row r="311" spans="13:30" ht="15">
      <c r="M311" s="42"/>
      <c r="Y311" s="42"/>
      <c r="AD311" s="42"/>
    </row>
    <row r="312" spans="13:30" ht="15">
      <c r="M312" s="42"/>
      <c r="Y312" s="42"/>
      <c r="AD312" s="42"/>
    </row>
    <row r="313" spans="13:30" ht="15">
      <c r="M313" s="42"/>
      <c r="Y313" s="42"/>
      <c r="AD313" s="42"/>
    </row>
    <row r="314" spans="13:30" ht="15">
      <c r="M314" s="42"/>
      <c r="Y314" s="42"/>
      <c r="AD314" s="42"/>
    </row>
    <row r="315" spans="13:30" ht="15">
      <c r="M315" s="42"/>
      <c r="Y315" s="42"/>
      <c r="AD315" s="42"/>
    </row>
    <row r="316" spans="13:30" ht="15">
      <c r="M316" s="42"/>
      <c r="Y316" s="42"/>
      <c r="AD316" s="42"/>
    </row>
    <row r="317" spans="13:30" ht="15">
      <c r="M317" s="42"/>
      <c r="Y317" s="42"/>
      <c r="AD317" s="42"/>
    </row>
    <row r="318" spans="13:30" ht="15">
      <c r="M318" s="42"/>
      <c r="Y318" s="42"/>
      <c r="AD318" s="42"/>
    </row>
    <row r="319" spans="13:30" ht="15">
      <c r="M319" s="42"/>
      <c r="Y319" s="42"/>
      <c r="AD319" s="42"/>
    </row>
    <row r="320" spans="13:30" ht="15">
      <c r="M320" s="42"/>
      <c r="Y320" s="42"/>
      <c r="AD320" s="42"/>
    </row>
    <row r="321" spans="13:30" ht="15">
      <c r="M321" s="42"/>
      <c r="Y321" s="42"/>
      <c r="AD321" s="42"/>
    </row>
    <row r="322" spans="13:30" ht="15">
      <c r="M322" s="42"/>
      <c r="Y322" s="42"/>
      <c r="AD322" s="42"/>
    </row>
    <row r="323" spans="13:30" ht="15">
      <c r="M323" s="42"/>
      <c r="Y323" s="42"/>
      <c r="AD323" s="42"/>
    </row>
    <row r="324" spans="13:30" ht="15">
      <c r="M324" s="42"/>
      <c r="Y324" s="42"/>
      <c r="AD324" s="42"/>
    </row>
    <row r="325" spans="13:30" ht="15">
      <c r="M325" s="42"/>
      <c r="Y325" s="42"/>
      <c r="AD325" s="42"/>
    </row>
    <row r="326" spans="13:30" ht="15">
      <c r="M326" s="42"/>
      <c r="Y326" s="42"/>
      <c r="AD326" s="42"/>
    </row>
    <row r="327" spans="13:30" ht="15">
      <c r="M327" s="42"/>
      <c r="Y327" s="42"/>
      <c r="AD327" s="42"/>
    </row>
    <row r="328" spans="13:30" ht="15">
      <c r="M328" s="42"/>
      <c r="Y328" s="42"/>
      <c r="AD328" s="42"/>
    </row>
    <row r="329" spans="13:30" ht="15">
      <c r="M329" s="42"/>
      <c r="Y329" s="42"/>
      <c r="AD329" s="42"/>
    </row>
    <row r="330" spans="13:30" ht="15">
      <c r="M330" s="42"/>
      <c r="Y330" s="42"/>
      <c r="AD330" s="42"/>
    </row>
    <row r="331" spans="13:30" ht="15">
      <c r="M331" s="42"/>
      <c r="Y331" s="42"/>
      <c r="AD331" s="42"/>
    </row>
    <row r="332" spans="13:30" ht="15">
      <c r="M332" s="42"/>
      <c r="Y332" s="42"/>
      <c r="AD332" s="42"/>
    </row>
    <row r="333" spans="13:30" ht="15">
      <c r="M333" s="42"/>
      <c r="Y333" s="42"/>
      <c r="AD333" s="42"/>
    </row>
    <row r="334" spans="13:30" ht="15">
      <c r="M334" s="42"/>
      <c r="Y334" s="42"/>
      <c r="AD334" s="42"/>
    </row>
    <row r="335" spans="13:30" ht="15">
      <c r="M335" s="42"/>
      <c r="Y335" s="42"/>
      <c r="AD335" s="42"/>
    </row>
    <row r="336" spans="13:30" ht="15">
      <c r="M336" s="42"/>
      <c r="Y336" s="42"/>
      <c r="AD336" s="42"/>
    </row>
    <row r="337" spans="13:30" ht="15">
      <c r="M337" s="42"/>
      <c r="Y337" s="42"/>
      <c r="AD337" s="42"/>
    </row>
    <row r="338" spans="13:30" ht="15">
      <c r="M338" s="42"/>
      <c r="Y338" s="42"/>
      <c r="AD338" s="42"/>
    </row>
    <row r="339" spans="25:30" ht="15">
      <c r="Y339" s="42"/>
      <c r="AD339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Kaina</cp:lastModifiedBy>
  <dcterms:created xsi:type="dcterms:W3CDTF">2018-01-24T12:41:00Z</dcterms:created>
  <dcterms:modified xsi:type="dcterms:W3CDTF">2019-02-04T09:12:38Z</dcterms:modified>
  <cp:category/>
  <cp:version/>
  <cp:contentType/>
  <cp:contentStatus/>
</cp:coreProperties>
</file>